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<sst xmlns="http://schemas.openxmlformats.org/spreadsheetml/2006/main" count="166">
  <si>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</si>
  <si>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</si>
  <si>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</si>
  <si>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</si>
  <si>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</si>
  <si>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</si>
  <si>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</si>
  <si>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</si>
  <si>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</si>
  <si>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重庆海事局</t>
  </si>
  <si>
    <t>重庆海事局海事处科员（八）</t>
  </si>
  <si>
    <t>重庆市</t>
  </si>
  <si>
    <t>成都铁路公安局</t>
  </si>
  <si>
    <t>重庆铁路公安处刑事技术支队民警</t>
  </si>
  <si>
    <t>两江银监分局</t>
  </si>
  <si>
    <t>信息科技部门主任科员及以下</t>
  </si>
  <si>
    <t>巫溪县国家税务局</t>
  </si>
  <si>
    <t>科员（三）</t>
  </si>
  <si>
    <t>重庆市巫溪县</t>
  </si>
  <si>
    <t>国家统计局重庆调查总队</t>
  </si>
  <si>
    <t>万州调查队综合科科员</t>
  </si>
  <si>
    <t>重庆市万州区</t>
  </si>
  <si>
    <t>中国证券监督管理委员会重庆监管局</t>
  </si>
  <si>
    <t>辖区会计类监管（或综合）岗位主任科员及以下</t>
  </si>
  <si>
    <t>重庆调查总队业务处室副主任科员及以下</t>
  </si>
  <si>
    <t>重庆市渝北区</t>
  </si>
  <si>
    <t>重庆铁路公安处线路派出所民警</t>
  </si>
  <si>
    <t>涪陵银监分局</t>
  </si>
  <si>
    <t>法规部门主任科员及以下</t>
  </si>
  <si>
    <t>重庆市涪陵区</t>
  </si>
  <si>
    <t>监管部门主任科员及以下</t>
  </si>
  <si>
    <t>重庆煤矿安全监察局渝中监察分局</t>
  </si>
  <si>
    <t>主任科员及以下</t>
  </si>
  <si>
    <t>重庆市南岸区</t>
  </si>
  <si>
    <t>重庆银监局</t>
  </si>
  <si>
    <t>重庆铁路公安处车站派出所民警</t>
  </si>
  <si>
    <t>重庆煤矿安全监察局渝东监察分局</t>
  </si>
  <si>
    <t>科员（一）</t>
  </si>
  <si>
    <t>渝北调查队业务科室科员</t>
  </si>
  <si>
    <t>科员（二）</t>
  </si>
  <si>
    <t>城口县国家税务局</t>
  </si>
  <si>
    <t>重庆市城口县</t>
  </si>
  <si>
    <t>丰都调查队办公室科员</t>
  </si>
  <si>
    <t>重庆市丰都县</t>
  </si>
  <si>
    <t>黔江区国家税务局</t>
  </si>
  <si>
    <t>重庆市黔江区</t>
  </si>
  <si>
    <t>酉阳调查队业务科室科员</t>
  </si>
  <si>
    <t>重庆市酉阳土家族苗族自治县</t>
  </si>
  <si>
    <t>财会部门主任科员及以下</t>
  </si>
  <si>
    <t>彭水苗族土家族自治县国家税务局</t>
  </si>
  <si>
    <t>重庆市彭水苗族土家族自治县</t>
  </si>
  <si>
    <t>云阳县国家税务局</t>
  </si>
  <si>
    <t>重庆市云阳县</t>
  </si>
  <si>
    <t>渝中区国家税务局</t>
  </si>
  <si>
    <t>重庆市渝中区</t>
  </si>
  <si>
    <t>石柱土家族自治县国家税务局</t>
  </si>
  <si>
    <t>重庆市石柱土家族自治县</t>
  </si>
  <si>
    <t>两路寸滩保税港区国家税务局</t>
  </si>
  <si>
    <t>辖区法律类监管（或综合）岗位主任科员及以下</t>
  </si>
  <si>
    <t>两江新区国家税务局</t>
  </si>
  <si>
    <t>江北区国家税务局</t>
  </si>
  <si>
    <t>重庆市江北区</t>
  </si>
  <si>
    <t>綦江区国家税务局</t>
  </si>
  <si>
    <t>重庆市綦江区</t>
  </si>
  <si>
    <t>奉节县国家税务局</t>
  </si>
  <si>
    <t>重庆市奉节县</t>
  </si>
  <si>
    <t>合川区国家税务局</t>
  </si>
  <si>
    <t>重庆市合川区</t>
  </si>
  <si>
    <t>江津区国家税务局</t>
  </si>
  <si>
    <t>重庆市江津区</t>
  </si>
  <si>
    <t>沙坪坝区国家税务局</t>
  </si>
  <si>
    <t>重庆市沙坪坝区</t>
  </si>
  <si>
    <t>涪陵区国家税务局</t>
  </si>
  <si>
    <t>巴南区国家税务局</t>
  </si>
  <si>
    <t>重庆市巴南区</t>
  </si>
  <si>
    <t>万州银监分局</t>
  </si>
  <si>
    <t>永川区国家税务局</t>
  </si>
  <si>
    <t>重庆市永川区</t>
  </si>
  <si>
    <t>渝北区国家税务局</t>
  </si>
  <si>
    <t>直属税务分局</t>
  </si>
  <si>
    <t>九龙坡区国家税务局</t>
  </si>
  <si>
    <t>重庆市九龙坡区</t>
  </si>
  <si>
    <t>长寿区国家税务局</t>
  </si>
  <si>
    <t>重庆市长寿区</t>
  </si>
  <si>
    <t>高新技术产业开发区国家税务局</t>
  </si>
  <si>
    <t>北碚区国家税务局</t>
  </si>
  <si>
    <t>重庆市北碚区</t>
  </si>
  <si>
    <t>梁平县国家税务局</t>
  </si>
  <si>
    <t>重庆市梁平区</t>
  </si>
  <si>
    <t>经济技术开发区国家税务局</t>
  </si>
  <si>
    <t>万州区国家税务局</t>
  </si>
  <si>
    <t>审计署驻重庆特派员办事处</t>
  </si>
  <si>
    <t>审计业务处主任科员及以下</t>
  </si>
  <si>
    <t>大渡口区国家税务局</t>
  </si>
  <si>
    <t>重庆市大渡口区</t>
  </si>
  <si>
    <t>南岸区国家税务局</t>
  </si>
  <si>
    <t>铜梁区国家税务局</t>
  </si>
  <si>
    <t>重庆市铜梁区</t>
  </si>
  <si>
    <t>车辆购置税征收管理分局</t>
  </si>
  <si>
    <t>第二稽查局</t>
  </si>
  <si>
    <t>第三稽查局</t>
  </si>
  <si>
    <t>第五稽查局</t>
  </si>
  <si>
    <t>璧山区国家税务局</t>
  </si>
  <si>
    <t>重庆市璧山区</t>
  </si>
  <si>
    <t>开州区国家税务局</t>
  </si>
  <si>
    <t>重庆市开州区</t>
  </si>
  <si>
    <t>潼南区国家税务局</t>
  </si>
  <si>
    <t>重庆市潼南区</t>
  </si>
  <si>
    <t>忠县国家税务局</t>
  </si>
  <si>
    <t>重庆市忠县</t>
  </si>
  <si>
    <t>第一稽查局</t>
  </si>
  <si>
    <t>第四稽查局</t>
  </si>
  <si>
    <t>大足区国家税务局</t>
  </si>
  <si>
    <t>重庆市大足区</t>
  </si>
  <si>
    <t>垫江县国家税务局</t>
  </si>
  <si>
    <t>重庆市垫江县</t>
  </si>
  <si>
    <t>南川区国家税务局</t>
  </si>
  <si>
    <t>重庆市南川区</t>
  </si>
  <si>
    <t>荣昌区国家税务局</t>
  </si>
  <si>
    <t>重庆市荣昌区</t>
  </si>
  <si>
    <t>万盛经济技术开发区国家税务局</t>
  </si>
  <si>
    <t>丰都县国家税务局</t>
  </si>
  <si>
    <t>重庆市邮政管理局一分局</t>
  </si>
  <si>
    <t>主任科员以下</t>
  </si>
  <si>
    <t>黔江调查队业务科室科员1</t>
  </si>
  <si>
    <t>重庆海事局海事处科员（十三）</t>
  </si>
  <si>
    <t>重庆铁路公安处民警</t>
  </si>
  <si>
    <t>长江航运公安局重庆分局</t>
  </si>
  <si>
    <t>装备财务科科员一</t>
  </si>
  <si>
    <t>丰都调查队业务科室科员</t>
  </si>
  <si>
    <t>涪陵调查队农村调查科科员</t>
  </si>
  <si>
    <t>黔江银监分局</t>
  </si>
  <si>
    <t>长江航运公安局万州分局</t>
  </si>
  <si>
    <t>派出所科员一</t>
  </si>
  <si>
    <t>重庆煤矿安全监察局渝南监察分局</t>
  </si>
  <si>
    <t>科员（四）</t>
  </si>
  <si>
    <t>重庆市地震局</t>
  </si>
  <si>
    <t>发展与财务处主任科员及以下</t>
  </si>
  <si>
    <t>南川调查队业务科室科员</t>
  </si>
  <si>
    <t>长寿派出所科员</t>
  </si>
  <si>
    <t>云阳派出所科员</t>
  </si>
  <si>
    <t>重庆海事局海事处科员（三）</t>
  </si>
  <si>
    <t>重庆海事局海事处科员（四）</t>
  </si>
  <si>
    <t>重庆海事局海事处科员（十一）</t>
  </si>
  <si>
    <t>统计部门主任科员及以下</t>
  </si>
  <si>
    <t>丰都派出所科员</t>
  </si>
  <si>
    <t>重庆海事局海事处科员（七）</t>
  </si>
  <si>
    <t>重庆海事局海事处科员（九）</t>
  </si>
  <si>
    <t>巫山派出所科员</t>
  </si>
  <si>
    <t>重庆市巫山县</t>
  </si>
  <si>
    <t>装备财务科科员二</t>
  </si>
  <si>
    <t>重庆海事局海事处科员（五）</t>
  </si>
  <si>
    <t>涪陵调查队农村调查科副主任科员</t>
  </si>
  <si>
    <t>重庆海事局海事处科员（一）</t>
  </si>
  <si>
    <t>中国民用航空重庆安全监督管理局</t>
  </si>
  <si>
    <t>空管处主任科员及以下</t>
  </si>
  <si>
    <t>重庆海事局海事处科员（十）</t>
  </si>
  <si>
    <t>重庆海事局海事处科员（十二）</t>
  </si>
  <si>
    <t>重庆海事局海事处科员（六）</t>
  </si>
  <si>
    <t>黔江调查队业务科室科员2</t>
  </si>
  <si>
    <t>重庆海事局海事处科员（二）</t>
  </si>
  <si>
    <t>万州海关</t>
  </si>
  <si>
    <t>海关业务</t>
  </si>
  <si>
    <t>江津派出所科员</t>
  </si>
  <si>
    <t>刑事侦查支队科员</t>
  </si>
  <si>
    <t>奉节派出所科员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</si>
</sst>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rgb="FF333333"/>
      <name val="微软雅黑"/>
      <charset val="134"/>
    </font>
    <font>
      <b/>
      <sz val="10.5"/>
      <color theme="1"/>
      <name val="微软雅黑"/>
      <charset val="134"/>
    </font>
    <font>
      <sz val="10.5"/>
      <color rgb="FF333333"/>
      <name val="微软雅黑"/>
      <charset val="134"/>
    </font>
    <font>
      <sz val="11"/>
      <color theme="1"/>
      <name val="微软雅黑"/>
      <charset val="134"/>
    </font>
    <font>
      <sz val="10.5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3"/>
  <sheetViews>
    <sheetView tabSelected="1" workbookViewId="0">
      <selection activeCell="I1" sqref="I$1:I$1048576"/>
    </sheetView>
  </sheetViews>
  <sheetFormatPr defaultColWidth="9" defaultRowHeight="13.5"/>
  <cols>
    <col min="3" max="3" width="17" style="3"/>
    <col min="9" max="9" width="14.125"/>
  </cols>
  <sheetData>
    <row r="1" s="1" customFormat="1" ht="31.5" spans="1:9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6" t="s">
        <v>8</v>
      </c>
    </row>
    <row r="2" s="2" customFormat="1" ht="69" spans="1:9">
      <c r="A2" s="7" t="s">
        <v>9</v>
      </c>
      <c r="B2" s="7" t="s">
        <v>10</v>
      </c>
      <c r="C2" s="8">
        <v>300110001397</v>
      </c>
      <c r="D2" s="7">
        <v>2</v>
      </c>
      <c r="E2" s="7" t="s">
        <v>11</v>
      </c>
      <c r="F2" s="7">
        <v>122</v>
      </c>
      <c r="G2" s="7">
        <v>538</v>
      </c>
      <c r="H2" s="9">
        <f>G2+F2</f>
        <v>660</v>
      </c>
      <c r="I2" s="9">
        <f>H2/D2</f>
        <v>330</v>
      </c>
    </row>
    <row r="3" s="2" customFormat="1" ht="69" spans="1:9">
      <c r="A3" s="7" t="s">
        <v>12</v>
      </c>
      <c r="B3" s="7" t="s">
        <v>13</v>
      </c>
      <c r="C3" s="8">
        <v>300130853031</v>
      </c>
      <c r="D3" s="7">
        <v>1</v>
      </c>
      <c r="E3" s="7" t="s">
        <v>11</v>
      </c>
      <c r="F3" s="7">
        <v>57</v>
      </c>
      <c r="G3" s="7">
        <v>250</v>
      </c>
      <c r="H3" s="9">
        <f>G3+F3</f>
        <v>307</v>
      </c>
      <c r="I3" s="9">
        <f>H3/D3</f>
        <v>307</v>
      </c>
    </row>
    <row r="4" s="2" customFormat="1" ht="69" spans="1:9">
      <c r="A4" s="10" t="s">
        <v>14</v>
      </c>
      <c r="B4" s="10" t="s">
        <v>15</v>
      </c>
      <c r="C4" s="11">
        <v>400147005001</v>
      </c>
      <c r="D4" s="10">
        <v>1</v>
      </c>
      <c r="E4" s="10" t="s">
        <v>11</v>
      </c>
      <c r="F4" s="10">
        <v>62</v>
      </c>
      <c r="G4" s="10">
        <v>188</v>
      </c>
      <c r="H4" s="9">
        <f>G4+F4</f>
        <v>250</v>
      </c>
      <c r="I4" s="9">
        <f>H4/D4</f>
        <v>250</v>
      </c>
    </row>
    <row r="5" s="2" customFormat="1" ht="34.5" spans="1:9">
      <c r="A5" s="7" t="s">
        <v>16</v>
      </c>
      <c r="B5" s="7" t="s">
        <v>17</v>
      </c>
      <c r="C5" s="8">
        <v>300110035041</v>
      </c>
      <c r="D5" s="7">
        <v>1</v>
      </c>
      <c r="E5" s="7" t="s">
        <v>18</v>
      </c>
      <c r="F5" s="7">
        <v>46</v>
      </c>
      <c r="G5" s="7">
        <v>191</v>
      </c>
      <c r="H5" s="9">
        <f>G5+F5</f>
        <v>237</v>
      </c>
      <c r="I5" s="9">
        <f>H5/D5</f>
        <v>237</v>
      </c>
    </row>
    <row r="6" s="2" customFormat="1" ht="51.75" spans="1:9">
      <c r="A6" s="10" t="s">
        <v>19</v>
      </c>
      <c r="B6" s="10" t="s">
        <v>20</v>
      </c>
      <c r="C6" s="11">
        <v>400110722004</v>
      </c>
      <c r="D6" s="10">
        <v>1</v>
      </c>
      <c r="E6" s="10" t="s">
        <v>21</v>
      </c>
      <c r="F6" s="10">
        <v>20</v>
      </c>
      <c r="G6" s="10">
        <v>181</v>
      </c>
      <c r="H6" s="9">
        <f>G6+F6</f>
        <v>201</v>
      </c>
      <c r="I6" s="9">
        <f>H6/D6</f>
        <v>201</v>
      </c>
    </row>
    <row r="7" s="2" customFormat="1" ht="103.5" spans="1:9">
      <c r="A7" s="10" t="s">
        <v>22</v>
      </c>
      <c r="B7" s="10" t="s">
        <v>23</v>
      </c>
      <c r="C7" s="11">
        <v>400141829001</v>
      </c>
      <c r="D7" s="10">
        <v>2</v>
      </c>
      <c r="E7" s="10" t="s">
        <v>11</v>
      </c>
      <c r="F7" s="10">
        <v>30</v>
      </c>
      <c r="G7" s="10">
        <v>371</v>
      </c>
      <c r="H7" s="9">
        <f>G7+F7</f>
        <v>401</v>
      </c>
      <c r="I7" s="9">
        <f>H7/D7</f>
        <v>200.5</v>
      </c>
    </row>
    <row r="8" s="2" customFormat="1" ht="86.25" spans="1:9">
      <c r="A8" s="10" t="s">
        <v>19</v>
      </c>
      <c r="B8" s="10" t="s">
        <v>24</v>
      </c>
      <c r="C8" s="11">
        <v>400110722002</v>
      </c>
      <c r="D8" s="10">
        <v>1</v>
      </c>
      <c r="E8" s="10" t="s">
        <v>25</v>
      </c>
      <c r="F8" s="10">
        <v>27</v>
      </c>
      <c r="G8" s="10">
        <v>133</v>
      </c>
      <c r="H8" s="9">
        <f>G8+F8</f>
        <v>160</v>
      </c>
      <c r="I8" s="9">
        <f>H8/D8</f>
        <v>160</v>
      </c>
    </row>
    <row r="9" s="2" customFormat="1" ht="69" spans="1:9">
      <c r="A9" s="7" t="s">
        <v>12</v>
      </c>
      <c r="B9" s="7" t="s">
        <v>26</v>
      </c>
      <c r="C9" s="8">
        <v>300130853033</v>
      </c>
      <c r="D9" s="7">
        <v>1</v>
      </c>
      <c r="E9" s="7" t="s">
        <v>11</v>
      </c>
      <c r="F9" s="7">
        <v>32</v>
      </c>
      <c r="G9" s="7">
        <v>114</v>
      </c>
      <c r="H9" s="9">
        <f>G9+F9</f>
        <v>146</v>
      </c>
      <c r="I9" s="9">
        <f>H9/D9</f>
        <v>146</v>
      </c>
    </row>
    <row r="10" s="2" customFormat="1" ht="51.75" spans="1:9">
      <c r="A10" s="10" t="s">
        <v>27</v>
      </c>
      <c r="B10" s="10" t="s">
        <v>28</v>
      </c>
      <c r="C10" s="11">
        <v>400146003002</v>
      </c>
      <c r="D10" s="10">
        <v>1</v>
      </c>
      <c r="E10" s="10" t="s">
        <v>29</v>
      </c>
      <c r="F10" s="10">
        <v>46</v>
      </c>
      <c r="G10" s="10">
        <v>97</v>
      </c>
      <c r="H10" s="9">
        <f>G10+F10</f>
        <v>143</v>
      </c>
      <c r="I10" s="9">
        <f>H10/D10</f>
        <v>143</v>
      </c>
    </row>
    <row r="11" s="2" customFormat="1" ht="51.75" spans="1:9">
      <c r="A11" s="10" t="s">
        <v>14</v>
      </c>
      <c r="B11" s="10" t="s">
        <v>30</v>
      </c>
      <c r="C11" s="11">
        <v>400144005003</v>
      </c>
      <c r="D11" s="10">
        <v>2</v>
      </c>
      <c r="E11" s="10" t="s">
        <v>11</v>
      </c>
      <c r="F11" s="10">
        <v>81</v>
      </c>
      <c r="G11" s="10">
        <v>193</v>
      </c>
      <c r="H11" s="9">
        <f>G11+F11</f>
        <v>274</v>
      </c>
      <c r="I11" s="9">
        <f>H11/D11</f>
        <v>137</v>
      </c>
    </row>
    <row r="12" s="2" customFormat="1" ht="69" spans="1:9">
      <c r="A12" s="7" t="s">
        <v>31</v>
      </c>
      <c r="B12" s="7" t="s">
        <v>32</v>
      </c>
      <c r="C12" s="8">
        <v>300149001023</v>
      </c>
      <c r="D12" s="7">
        <v>1</v>
      </c>
      <c r="E12" s="7" t="s">
        <v>33</v>
      </c>
      <c r="F12" s="7">
        <v>24</v>
      </c>
      <c r="G12" s="7">
        <v>108</v>
      </c>
      <c r="H12" s="9">
        <f>G12+F12</f>
        <v>132</v>
      </c>
      <c r="I12" s="9">
        <f>H12/D12</f>
        <v>132</v>
      </c>
    </row>
    <row r="13" s="2" customFormat="1" ht="51.75" spans="1:9">
      <c r="A13" s="10" t="s">
        <v>34</v>
      </c>
      <c r="B13" s="10" t="s">
        <v>30</v>
      </c>
      <c r="C13" s="11">
        <v>400144001003</v>
      </c>
      <c r="D13" s="10">
        <v>2</v>
      </c>
      <c r="E13" s="10" t="s">
        <v>11</v>
      </c>
      <c r="F13" s="10">
        <v>55</v>
      </c>
      <c r="G13" s="10">
        <v>202</v>
      </c>
      <c r="H13" s="9">
        <f>G13+F13</f>
        <v>257</v>
      </c>
      <c r="I13" s="9">
        <f>H13/D13</f>
        <v>128.5</v>
      </c>
    </row>
    <row r="14" s="2" customFormat="1" ht="69" spans="1:9">
      <c r="A14" s="7" t="s">
        <v>12</v>
      </c>
      <c r="B14" s="7" t="s">
        <v>35</v>
      </c>
      <c r="C14" s="8">
        <v>300130853032</v>
      </c>
      <c r="D14" s="7">
        <v>1</v>
      </c>
      <c r="E14" s="7" t="s">
        <v>11</v>
      </c>
      <c r="F14" s="7">
        <v>35</v>
      </c>
      <c r="G14" s="7">
        <v>87</v>
      </c>
      <c r="H14" s="9">
        <f>G14+F14</f>
        <v>122</v>
      </c>
      <c r="I14" s="9">
        <f>H14/D14</f>
        <v>122</v>
      </c>
    </row>
    <row r="15" s="2" customFormat="1" ht="69" spans="1:9">
      <c r="A15" s="7" t="s">
        <v>36</v>
      </c>
      <c r="B15" s="7" t="s">
        <v>32</v>
      </c>
      <c r="C15" s="8">
        <v>300149003014</v>
      </c>
      <c r="D15" s="7">
        <v>1</v>
      </c>
      <c r="E15" s="7" t="s">
        <v>21</v>
      </c>
      <c r="F15" s="7">
        <v>20</v>
      </c>
      <c r="G15" s="7">
        <v>96</v>
      </c>
      <c r="H15" s="9">
        <f>G15+F15</f>
        <v>116</v>
      </c>
      <c r="I15" s="9">
        <f>H15/D15</f>
        <v>116</v>
      </c>
    </row>
    <row r="16" s="2" customFormat="1" ht="34.5" spans="1:9">
      <c r="A16" s="7" t="s">
        <v>16</v>
      </c>
      <c r="B16" s="7" t="s">
        <v>37</v>
      </c>
      <c r="C16" s="8">
        <v>300110035039</v>
      </c>
      <c r="D16" s="7">
        <v>1</v>
      </c>
      <c r="E16" s="7" t="s">
        <v>18</v>
      </c>
      <c r="F16" s="7">
        <v>18</v>
      </c>
      <c r="G16" s="7">
        <v>97</v>
      </c>
      <c r="H16" s="9">
        <f>G16+F16</f>
        <v>115</v>
      </c>
      <c r="I16" s="9">
        <f>H16/D16</f>
        <v>115</v>
      </c>
    </row>
    <row r="17" s="2" customFormat="1" ht="51.75" spans="1:9">
      <c r="A17" s="10" t="s">
        <v>19</v>
      </c>
      <c r="B17" s="10" t="s">
        <v>38</v>
      </c>
      <c r="C17" s="11">
        <v>400110722007</v>
      </c>
      <c r="D17" s="10">
        <v>2</v>
      </c>
      <c r="E17" s="10" t="s">
        <v>25</v>
      </c>
      <c r="F17" s="10">
        <v>56</v>
      </c>
      <c r="G17" s="10">
        <v>139</v>
      </c>
      <c r="H17" s="9">
        <f>G17+F17</f>
        <v>195</v>
      </c>
      <c r="I17" s="9">
        <f>H17/D17</f>
        <v>97.5</v>
      </c>
    </row>
    <row r="18" s="2" customFormat="1" ht="34.5" spans="1:9">
      <c r="A18" s="7" t="s">
        <v>16</v>
      </c>
      <c r="B18" s="7" t="s">
        <v>39</v>
      </c>
      <c r="C18" s="8">
        <v>300110035040</v>
      </c>
      <c r="D18" s="7">
        <v>1</v>
      </c>
      <c r="E18" s="7" t="s">
        <v>18</v>
      </c>
      <c r="F18" s="7">
        <v>15</v>
      </c>
      <c r="G18" s="7">
        <v>80</v>
      </c>
      <c r="H18" s="9">
        <f>G18+F18</f>
        <v>95</v>
      </c>
      <c r="I18" s="9">
        <f>H18/D18</f>
        <v>95</v>
      </c>
    </row>
    <row r="19" s="2" customFormat="1" ht="34.5" spans="1:9">
      <c r="A19" s="7" t="s">
        <v>40</v>
      </c>
      <c r="B19" s="7" t="s">
        <v>37</v>
      </c>
      <c r="C19" s="8">
        <v>300110027023</v>
      </c>
      <c r="D19" s="7">
        <v>1</v>
      </c>
      <c r="E19" s="7" t="s">
        <v>41</v>
      </c>
      <c r="F19" s="7">
        <v>18</v>
      </c>
      <c r="G19" s="7">
        <v>75</v>
      </c>
      <c r="H19" s="9">
        <f>G19+F19</f>
        <v>93</v>
      </c>
      <c r="I19" s="9">
        <f>H19/D19</f>
        <v>93</v>
      </c>
    </row>
    <row r="20" s="2" customFormat="1" ht="51.75" spans="1:9">
      <c r="A20" s="10" t="s">
        <v>19</v>
      </c>
      <c r="B20" s="10" t="s">
        <v>42</v>
      </c>
      <c r="C20" s="11">
        <v>400110722012</v>
      </c>
      <c r="D20" s="10">
        <v>1</v>
      </c>
      <c r="E20" s="10" t="s">
        <v>43</v>
      </c>
      <c r="F20" s="10">
        <v>23</v>
      </c>
      <c r="G20" s="10">
        <v>58</v>
      </c>
      <c r="H20" s="9">
        <f>G20+F20</f>
        <v>81</v>
      </c>
      <c r="I20" s="9">
        <f>H20/D20</f>
        <v>81</v>
      </c>
    </row>
    <row r="21" s="2" customFormat="1" ht="34.5" spans="1:9">
      <c r="A21" s="7" t="s">
        <v>44</v>
      </c>
      <c r="B21" s="7" t="s">
        <v>37</v>
      </c>
      <c r="C21" s="8">
        <v>300110002243</v>
      </c>
      <c r="D21" s="7">
        <v>2</v>
      </c>
      <c r="E21" s="7" t="s">
        <v>45</v>
      </c>
      <c r="F21" s="7">
        <v>17</v>
      </c>
      <c r="G21" s="7">
        <v>143</v>
      </c>
      <c r="H21" s="9">
        <f>G21+F21</f>
        <v>160</v>
      </c>
      <c r="I21" s="9">
        <f>H21/D21</f>
        <v>80</v>
      </c>
    </row>
    <row r="22" s="2" customFormat="1" ht="69" spans="1:9">
      <c r="A22" s="10" t="s">
        <v>19</v>
      </c>
      <c r="B22" s="10" t="s">
        <v>46</v>
      </c>
      <c r="C22" s="11">
        <v>400110722013</v>
      </c>
      <c r="D22" s="10">
        <v>1</v>
      </c>
      <c r="E22" s="10" t="s">
        <v>47</v>
      </c>
      <c r="F22" s="10">
        <v>11</v>
      </c>
      <c r="G22" s="10">
        <v>68</v>
      </c>
      <c r="H22" s="9">
        <f>G22+F22</f>
        <v>79</v>
      </c>
      <c r="I22" s="9">
        <f>H22/D22</f>
        <v>79</v>
      </c>
    </row>
    <row r="23" s="2" customFormat="1" ht="51.75" spans="1:9">
      <c r="A23" s="10" t="s">
        <v>27</v>
      </c>
      <c r="B23" s="10" t="s">
        <v>48</v>
      </c>
      <c r="C23" s="11">
        <v>400145003004</v>
      </c>
      <c r="D23" s="10">
        <v>1</v>
      </c>
      <c r="E23" s="10" t="s">
        <v>29</v>
      </c>
      <c r="F23" s="10">
        <v>27</v>
      </c>
      <c r="G23" s="10">
        <v>52</v>
      </c>
      <c r="H23" s="9">
        <f>G23+F23</f>
        <v>79</v>
      </c>
      <c r="I23" s="9">
        <f>H23/D23</f>
        <v>79</v>
      </c>
    </row>
    <row r="24" s="2" customFormat="1" ht="51.75" spans="1:9">
      <c r="A24" s="10" t="s">
        <v>34</v>
      </c>
      <c r="B24" s="10" t="s">
        <v>28</v>
      </c>
      <c r="C24" s="11">
        <v>400146001002</v>
      </c>
      <c r="D24" s="10">
        <v>2</v>
      </c>
      <c r="E24" s="10" t="s">
        <v>11</v>
      </c>
      <c r="F24" s="10">
        <v>27</v>
      </c>
      <c r="G24" s="10">
        <v>130</v>
      </c>
      <c r="H24" s="9">
        <f>G24+F24</f>
        <v>157</v>
      </c>
      <c r="I24" s="9">
        <f>H24/D24</f>
        <v>78.5</v>
      </c>
    </row>
    <row r="25" s="2" customFormat="1" ht="69" spans="1:9">
      <c r="A25" s="7" t="s">
        <v>49</v>
      </c>
      <c r="B25" s="7" t="s">
        <v>37</v>
      </c>
      <c r="C25" s="8">
        <v>300110039021</v>
      </c>
      <c r="D25" s="7">
        <v>1</v>
      </c>
      <c r="E25" s="7" t="s">
        <v>50</v>
      </c>
      <c r="F25" s="7">
        <v>8</v>
      </c>
      <c r="G25" s="7">
        <v>68</v>
      </c>
      <c r="H25" s="9">
        <f>G25+F25</f>
        <v>76</v>
      </c>
      <c r="I25" s="9">
        <f>H25/D25</f>
        <v>76</v>
      </c>
    </row>
    <row r="26" s="2" customFormat="1" ht="34.5" spans="1:9">
      <c r="A26" s="7" t="s">
        <v>51</v>
      </c>
      <c r="B26" s="7" t="s">
        <v>37</v>
      </c>
      <c r="C26" s="8">
        <v>300110032024</v>
      </c>
      <c r="D26" s="7">
        <v>2</v>
      </c>
      <c r="E26" s="7" t="s">
        <v>52</v>
      </c>
      <c r="F26" s="7">
        <v>16</v>
      </c>
      <c r="G26" s="7">
        <v>134</v>
      </c>
      <c r="H26" s="9">
        <f>G26+F26</f>
        <v>150</v>
      </c>
      <c r="I26" s="9">
        <f>H26/D26</f>
        <v>75</v>
      </c>
    </row>
    <row r="27" s="2" customFormat="1" ht="34.5" spans="1:9">
      <c r="A27" s="7" t="s">
        <v>53</v>
      </c>
      <c r="B27" s="7" t="s">
        <v>37</v>
      </c>
      <c r="C27" s="8">
        <v>300110004143</v>
      </c>
      <c r="D27" s="7">
        <v>5</v>
      </c>
      <c r="E27" s="7" t="s">
        <v>54</v>
      </c>
      <c r="F27" s="7">
        <v>54</v>
      </c>
      <c r="G27" s="7">
        <v>318</v>
      </c>
      <c r="H27" s="9">
        <f>G27+F27</f>
        <v>372</v>
      </c>
      <c r="I27" s="9">
        <f>H27/D27</f>
        <v>74.4</v>
      </c>
    </row>
    <row r="28" s="2" customFormat="1" ht="69" spans="1:9">
      <c r="A28" s="7" t="s">
        <v>55</v>
      </c>
      <c r="B28" s="7" t="s">
        <v>37</v>
      </c>
      <c r="C28" s="8">
        <v>300110036024</v>
      </c>
      <c r="D28" s="7">
        <v>1</v>
      </c>
      <c r="E28" s="7" t="s">
        <v>56</v>
      </c>
      <c r="F28" s="7">
        <v>4</v>
      </c>
      <c r="G28" s="7">
        <v>70</v>
      </c>
      <c r="H28" s="9">
        <f>G28+F28</f>
        <v>74</v>
      </c>
      <c r="I28" s="9">
        <f>H28/D28</f>
        <v>74</v>
      </c>
    </row>
    <row r="29" s="2" customFormat="1" ht="69" spans="1:9">
      <c r="A29" s="7" t="s">
        <v>57</v>
      </c>
      <c r="B29" s="7" t="s">
        <v>37</v>
      </c>
      <c r="C29" s="8">
        <v>300110043024</v>
      </c>
      <c r="D29" s="7">
        <v>2</v>
      </c>
      <c r="E29" s="7" t="s">
        <v>25</v>
      </c>
      <c r="F29" s="7">
        <v>6</v>
      </c>
      <c r="G29" s="7">
        <v>142</v>
      </c>
      <c r="H29" s="9">
        <f>G29+F29</f>
        <v>148</v>
      </c>
      <c r="I29" s="9">
        <f>H29/D29</f>
        <v>74</v>
      </c>
    </row>
    <row r="30" s="2" customFormat="1" ht="103.5" spans="1:9">
      <c r="A30" s="10" t="s">
        <v>22</v>
      </c>
      <c r="B30" s="10" t="s">
        <v>58</v>
      </c>
      <c r="C30" s="11">
        <v>400142829001</v>
      </c>
      <c r="D30" s="10">
        <v>1</v>
      </c>
      <c r="E30" s="10" t="s">
        <v>11</v>
      </c>
      <c r="F30" s="10">
        <v>6</v>
      </c>
      <c r="G30" s="10">
        <v>68</v>
      </c>
      <c r="H30" s="9">
        <f>G30+F30</f>
        <v>74</v>
      </c>
      <c r="I30" s="9">
        <f>H30/D30</f>
        <v>74</v>
      </c>
    </row>
    <row r="31" s="2" customFormat="1" ht="51.75" spans="1:9">
      <c r="A31" s="7" t="s">
        <v>59</v>
      </c>
      <c r="B31" s="7" t="s">
        <v>37</v>
      </c>
      <c r="C31" s="8">
        <v>300110040024</v>
      </c>
      <c r="D31" s="7">
        <v>3</v>
      </c>
      <c r="E31" s="7" t="s">
        <v>25</v>
      </c>
      <c r="F31" s="7">
        <v>33</v>
      </c>
      <c r="G31" s="7">
        <v>188</v>
      </c>
      <c r="H31" s="9">
        <f>G31+F31</f>
        <v>221</v>
      </c>
      <c r="I31" s="9">
        <f>H31/D31</f>
        <v>73.6666666666667</v>
      </c>
    </row>
    <row r="32" s="2" customFormat="1" ht="34.5" spans="1:9">
      <c r="A32" s="7" t="s">
        <v>60</v>
      </c>
      <c r="B32" s="7" t="s">
        <v>37</v>
      </c>
      <c r="C32" s="8">
        <v>300110006136</v>
      </c>
      <c r="D32" s="7">
        <v>4</v>
      </c>
      <c r="E32" s="7" t="s">
        <v>61</v>
      </c>
      <c r="F32" s="7">
        <v>26</v>
      </c>
      <c r="G32" s="7">
        <v>262</v>
      </c>
      <c r="H32" s="9">
        <f>G32+F32</f>
        <v>288</v>
      </c>
      <c r="I32" s="9">
        <f>H32/D32</f>
        <v>72</v>
      </c>
    </row>
    <row r="33" s="2" customFormat="1" ht="34.5" spans="1:9">
      <c r="A33" s="7" t="s">
        <v>62</v>
      </c>
      <c r="B33" s="7" t="s">
        <v>37</v>
      </c>
      <c r="C33" s="8">
        <v>300110018058</v>
      </c>
      <c r="D33" s="7">
        <v>1</v>
      </c>
      <c r="E33" s="7" t="s">
        <v>63</v>
      </c>
      <c r="F33" s="7">
        <v>10</v>
      </c>
      <c r="G33" s="7">
        <v>62</v>
      </c>
      <c r="H33" s="9">
        <f>G33+F33</f>
        <v>72</v>
      </c>
      <c r="I33" s="9">
        <f>H33/D33</f>
        <v>72</v>
      </c>
    </row>
    <row r="34" s="2" customFormat="1" ht="34.5" spans="1:9">
      <c r="A34" s="7" t="s">
        <v>64</v>
      </c>
      <c r="B34" s="7" t="s">
        <v>37</v>
      </c>
      <c r="C34" s="8">
        <v>300110033038</v>
      </c>
      <c r="D34" s="7">
        <v>1</v>
      </c>
      <c r="E34" s="7" t="s">
        <v>65</v>
      </c>
      <c r="F34" s="7">
        <v>9</v>
      </c>
      <c r="G34" s="7">
        <v>63</v>
      </c>
      <c r="H34" s="9">
        <f>G34+F34</f>
        <v>72</v>
      </c>
      <c r="I34" s="9">
        <f>H34/D34</f>
        <v>72</v>
      </c>
    </row>
    <row r="35" s="2" customFormat="1" ht="34.5" spans="1:9">
      <c r="A35" s="7" t="s">
        <v>66</v>
      </c>
      <c r="B35" s="7" t="s">
        <v>37</v>
      </c>
      <c r="C35" s="8">
        <v>300110015083</v>
      </c>
      <c r="D35" s="7">
        <v>2</v>
      </c>
      <c r="E35" s="7" t="s">
        <v>67</v>
      </c>
      <c r="F35" s="7">
        <v>22</v>
      </c>
      <c r="G35" s="7">
        <v>121</v>
      </c>
      <c r="H35" s="9">
        <f>G35+F35</f>
        <v>143</v>
      </c>
      <c r="I35" s="9">
        <f>H35/D35</f>
        <v>71.5</v>
      </c>
    </row>
    <row r="36" s="2" customFormat="1" ht="34.5" spans="1:9">
      <c r="A36" s="7" t="s">
        <v>68</v>
      </c>
      <c r="B36" s="7" t="s">
        <v>37</v>
      </c>
      <c r="C36" s="8">
        <v>300110014083</v>
      </c>
      <c r="D36" s="7">
        <v>2</v>
      </c>
      <c r="E36" s="7" t="s">
        <v>69</v>
      </c>
      <c r="F36" s="7">
        <v>11</v>
      </c>
      <c r="G36" s="7">
        <v>131</v>
      </c>
      <c r="H36" s="9">
        <f>G36+F36</f>
        <v>142</v>
      </c>
      <c r="I36" s="9">
        <f>H36/D36</f>
        <v>71</v>
      </c>
    </row>
    <row r="37" s="2" customFormat="1" ht="51.75" spans="1:9">
      <c r="A37" s="7" t="s">
        <v>70</v>
      </c>
      <c r="B37" s="7" t="s">
        <v>37</v>
      </c>
      <c r="C37" s="8">
        <v>300110007172</v>
      </c>
      <c r="D37" s="7">
        <v>4</v>
      </c>
      <c r="E37" s="7" t="s">
        <v>71</v>
      </c>
      <c r="F37" s="7">
        <v>22</v>
      </c>
      <c r="G37" s="7">
        <v>259</v>
      </c>
      <c r="H37" s="9">
        <f>G37+F37</f>
        <v>281</v>
      </c>
      <c r="I37" s="9">
        <f>H37/D37</f>
        <v>70.25</v>
      </c>
    </row>
    <row r="38" s="2" customFormat="1" ht="34.5" spans="1:9">
      <c r="A38" s="7" t="s">
        <v>72</v>
      </c>
      <c r="B38" s="7" t="s">
        <v>37</v>
      </c>
      <c r="C38" s="8">
        <v>300110003169</v>
      </c>
      <c r="D38" s="7">
        <v>2</v>
      </c>
      <c r="E38" s="7" t="s">
        <v>29</v>
      </c>
      <c r="F38" s="7">
        <v>16</v>
      </c>
      <c r="G38" s="7">
        <v>124</v>
      </c>
      <c r="H38" s="9">
        <f>G38+F38</f>
        <v>140</v>
      </c>
      <c r="I38" s="9">
        <f>H38/D38</f>
        <v>70</v>
      </c>
    </row>
    <row r="39" s="2" customFormat="1" ht="34.5" spans="1:9">
      <c r="A39" s="7" t="s">
        <v>73</v>
      </c>
      <c r="B39" s="7" t="s">
        <v>37</v>
      </c>
      <c r="C39" s="8">
        <v>300110012095</v>
      </c>
      <c r="D39" s="7">
        <v>2</v>
      </c>
      <c r="E39" s="7" t="s">
        <v>74</v>
      </c>
      <c r="F39" s="7">
        <v>16</v>
      </c>
      <c r="G39" s="7">
        <v>124</v>
      </c>
      <c r="H39" s="9">
        <f>G39+F39</f>
        <v>140</v>
      </c>
      <c r="I39" s="9">
        <f>H39/D39</f>
        <v>70</v>
      </c>
    </row>
    <row r="40" s="2" customFormat="1" ht="51.75" spans="1:9">
      <c r="A40" s="10" t="s">
        <v>75</v>
      </c>
      <c r="B40" s="10" t="s">
        <v>48</v>
      </c>
      <c r="C40" s="11">
        <v>400145002003</v>
      </c>
      <c r="D40" s="10">
        <v>1</v>
      </c>
      <c r="E40" s="10" t="s">
        <v>21</v>
      </c>
      <c r="F40" s="10">
        <v>8</v>
      </c>
      <c r="G40" s="10">
        <v>62</v>
      </c>
      <c r="H40" s="9">
        <f>G40+F40</f>
        <v>70</v>
      </c>
      <c r="I40" s="9">
        <f>H40/D40</f>
        <v>70</v>
      </c>
    </row>
    <row r="41" s="2" customFormat="1" ht="34.5" spans="1:9">
      <c r="A41" s="7" t="s">
        <v>76</v>
      </c>
      <c r="B41" s="7" t="s">
        <v>37</v>
      </c>
      <c r="C41" s="8">
        <v>300110016071</v>
      </c>
      <c r="D41" s="7">
        <v>2</v>
      </c>
      <c r="E41" s="7" t="s">
        <v>77</v>
      </c>
      <c r="F41" s="7">
        <v>18</v>
      </c>
      <c r="G41" s="7">
        <v>121</v>
      </c>
      <c r="H41" s="9">
        <f>G41+F41</f>
        <v>139</v>
      </c>
      <c r="I41" s="9">
        <f>H41/D41</f>
        <v>69.5</v>
      </c>
    </row>
    <row r="42" s="2" customFormat="1" ht="34.5" spans="1:9">
      <c r="A42" s="7" t="s">
        <v>78</v>
      </c>
      <c r="B42" s="7" t="s">
        <v>37</v>
      </c>
      <c r="C42" s="8">
        <v>300110011105</v>
      </c>
      <c r="D42" s="7">
        <v>4</v>
      </c>
      <c r="E42" s="7" t="s">
        <v>25</v>
      </c>
      <c r="F42" s="7">
        <v>33</v>
      </c>
      <c r="G42" s="7">
        <v>243</v>
      </c>
      <c r="H42" s="9">
        <f>G42+F42</f>
        <v>276</v>
      </c>
      <c r="I42" s="9">
        <f>H42/D42</f>
        <v>69</v>
      </c>
    </row>
    <row r="43" s="2" customFormat="1" ht="34.5" spans="1:9">
      <c r="A43" s="7" t="s">
        <v>79</v>
      </c>
      <c r="B43" s="7" t="s">
        <v>37</v>
      </c>
      <c r="C43" s="8">
        <v>300110045032</v>
      </c>
      <c r="D43" s="7">
        <v>3</v>
      </c>
      <c r="E43" s="7" t="s">
        <v>54</v>
      </c>
      <c r="F43" s="7">
        <v>26</v>
      </c>
      <c r="G43" s="7">
        <v>179</v>
      </c>
      <c r="H43" s="9">
        <f>G43+F43</f>
        <v>205</v>
      </c>
      <c r="I43" s="9">
        <f>H43/D43</f>
        <v>68.3333333333333</v>
      </c>
    </row>
    <row r="44" s="2" customFormat="1" ht="51.75" spans="1:9">
      <c r="A44" s="7" t="s">
        <v>80</v>
      </c>
      <c r="B44" s="7" t="s">
        <v>37</v>
      </c>
      <c r="C44" s="8">
        <v>300110008125</v>
      </c>
      <c r="D44" s="7">
        <v>4</v>
      </c>
      <c r="E44" s="7" t="s">
        <v>81</v>
      </c>
      <c r="F44" s="7">
        <v>16</v>
      </c>
      <c r="G44" s="7">
        <v>256</v>
      </c>
      <c r="H44" s="9">
        <f>G44+F44</f>
        <v>272</v>
      </c>
      <c r="I44" s="9">
        <f>H44/D44</f>
        <v>68</v>
      </c>
    </row>
    <row r="45" s="2" customFormat="1" ht="34.5" spans="1:9">
      <c r="A45" s="7" t="s">
        <v>82</v>
      </c>
      <c r="B45" s="7" t="s">
        <v>37</v>
      </c>
      <c r="C45" s="8">
        <v>300110013089</v>
      </c>
      <c r="D45" s="7">
        <v>2</v>
      </c>
      <c r="E45" s="7" t="s">
        <v>83</v>
      </c>
      <c r="F45" s="7">
        <v>23</v>
      </c>
      <c r="G45" s="7">
        <v>112</v>
      </c>
      <c r="H45" s="9">
        <f>G45+F45</f>
        <v>135</v>
      </c>
      <c r="I45" s="9">
        <f>H45/D45</f>
        <v>67.5</v>
      </c>
    </row>
    <row r="46" s="2" customFormat="1" ht="69" spans="1:9">
      <c r="A46" s="7" t="s">
        <v>84</v>
      </c>
      <c r="B46" s="7" t="s">
        <v>37</v>
      </c>
      <c r="C46" s="8">
        <v>300110042023</v>
      </c>
      <c r="D46" s="7">
        <v>4</v>
      </c>
      <c r="E46" s="7" t="s">
        <v>81</v>
      </c>
      <c r="F46" s="7">
        <v>26</v>
      </c>
      <c r="G46" s="7">
        <v>243</v>
      </c>
      <c r="H46" s="9">
        <f>G46+F46</f>
        <v>269</v>
      </c>
      <c r="I46" s="9">
        <f>H46/D46</f>
        <v>67.25</v>
      </c>
    </row>
    <row r="47" s="2" customFormat="1" ht="34.5" spans="1:9">
      <c r="A47" s="7" t="s">
        <v>85</v>
      </c>
      <c r="B47" s="7" t="s">
        <v>37</v>
      </c>
      <c r="C47" s="8">
        <v>300110010106</v>
      </c>
      <c r="D47" s="7">
        <v>3</v>
      </c>
      <c r="E47" s="7" t="s">
        <v>86</v>
      </c>
      <c r="F47" s="7">
        <v>18</v>
      </c>
      <c r="G47" s="7">
        <v>183</v>
      </c>
      <c r="H47" s="9">
        <f>G47+F47</f>
        <v>201</v>
      </c>
      <c r="I47" s="9">
        <f>H47/D47</f>
        <v>67</v>
      </c>
    </row>
    <row r="48" s="2" customFormat="1" ht="34.5" spans="1:9">
      <c r="A48" s="7" t="s">
        <v>87</v>
      </c>
      <c r="B48" s="7" t="s">
        <v>37</v>
      </c>
      <c r="C48" s="8">
        <v>300110026028</v>
      </c>
      <c r="D48" s="7">
        <v>1</v>
      </c>
      <c r="E48" s="7" t="s">
        <v>88</v>
      </c>
      <c r="F48" s="7">
        <v>6</v>
      </c>
      <c r="G48" s="7">
        <v>61</v>
      </c>
      <c r="H48" s="9">
        <f>G48+F48</f>
        <v>67</v>
      </c>
      <c r="I48" s="9">
        <f>H48/D48</f>
        <v>67</v>
      </c>
    </row>
    <row r="49" s="2" customFormat="1" ht="51.75" spans="1:9">
      <c r="A49" s="7" t="s">
        <v>89</v>
      </c>
      <c r="B49" s="7" t="s">
        <v>37</v>
      </c>
      <c r="C49" s="8">
        <v>300110041029</v>
      </c>
      <c r="D49" s="7">
        <v>3</v>
      </c>
      <c r="E49" s="7" t="s">
        <v>33</v>
      </c>
      <c r="F49" s="7">
        <v>28</v>
      </c>
      <c r="G49" s="7">
        <v>173</v>
      </c>
      <c r="H49" s="9">
        <f>G49+F49</f>
        <v>201</v>
      </c>
      <c r="I49" s="9">
        <f>H49/D49</f>
        <v>67</v>
      </c>
    </row>
    <row r="50" s="2" customFormat="1" ht="34.5" spans="1:9">
      <c r="A50" s="7" t="s">
        <v>90</v>
      </c>
      <c r="B50" s="7" t="s">
        <v>37</v>
      </c>
      <c r="C50" s="8">
        <v>300110001401</v>
      </c>
      <c r="D50" s="7">
        <v>3</v>
      </c>
      <c r="E50" s="7" t="s">
        <v>21</v>
      </c>
      <c r="F50" s="7">
        <v>26</v>
      </c>
      <c r="G50" s="7">
        <v>174</v>
      </c>
      <c r="H50" s="9">
        <f>G50+F50</f>
        <v>200</v>
      </c>
      <c r="I50" s="9">
        <f>H50/D50</f>
        <v>66.6666666666667</v>
      </c>
    </row>
    <row r="51" s="2" customFormat="1" ht="51.75" spans="1:9">
      <c r="A51" s="7" t="s">
        <v>91</v>
      </c>
      <c r="B51" s="7" t="s">
        <v>92</v>
      </c>
      <c r="C51" s="8">
        <v>300110001021</v>
      </c>
      <c r="D51" s="7">
        <v>1</v>
      </c>
      <c r="E51" s="7" t="s">
        <v>11</v>
      </c>
      <c r="F51" s="7">
        <v>16</v>
      </c>
      <c r="G51" s="7">
        <v>50</v>
      </c>
      <c r="H51" s="9">
        <f>G51+F51</f>
        <v>66</v>
      </c>
      <c r="I51" s="9">
        <f>H51/D51</f>
        <v>66</v>
      </c>
    </row>
    <row r="52" s="2" customFormat="1" ht="51.75" spans="1:9">
      <c r="A52" s="7" t="s">
        <v>93</v>
      </c>
      <c r="B52" s="7" t="s">
        <v>37</v>
      </c>
      <c r="C52" s="8">
        <v>300110005167</v>
      </c>
      <c r="D52" s="7">
        <v>2</v>
      </c>
      <c r="E52" s="7" t="s">
        <v>94</v>
      </c>
      <c r="F52" s="7">
        <v>20</v>
      </c>
      <c r="G52" s="7">
        <v>112</v>
      </c>
      <c r="H52" s="9">
        <f>G52+F52</f>
        <v>132</v>
      </c>
      <c r="I52" s="9">
        <f>H52/D52</f>
        <v>66</v>
      </c>
    </row>
    <row r="53" s="2" customFormat="1" ht="34.5" spans="1:9">
      <c r="A53" s="7" t="s">
        <v>95</v>
      </c>
      <c r="B53" s="7" t="s">
        <v>37</v>
      </c>
      <c r="C53" s="8">
        <v>300110009125</v>
      </c>
      <c r="D53" s="7">
        <v>4</v>
      </c>
      <c r="E53" s="7" t="s">
        <v>33</v>
      </c>
      <c r="F53" s="7">
        <v>32</v>
      </c>
      <c r="G53" s="7">
        <v>232</v>
      </c>
      <c r="H53" s="9">
        <f>G53+F53</f>
        <v>264</v>
      </c>
      <c r="I53" s="9">
        <f>H53/D53</f>
        <v>66</v>
      </c>
    </row>
    <row r="54" s="2" customFormat="1" ht="34.5" spans="1:9">
      <c r="A54" s="7" t="s">
        <v>96</v>
      </c>
      <c r="B54" s="7" t="s">
        <v>37</v>
      </c>
      <c r="C54" s="8">
        <v>300110022033</v>
      </c>
      <c r="D54" s="7">
        <v>1</v>
      </c>
      <c r="E54" s="7" t="s">
        <v>97</v>
      </c>
      <c r="F54" s="7">
        <v>4</v>
      </c>
      <c r="G54" s="7">
        <v>62</v>
      </c>
      <c r="H54" s="9">
        <f>G54+F54</f>
        <v>66</v>
      </c>
      <c r="I54" s="9">
        <f>H54/D54</f>
        <v>66</v>
      </c>
    </row>
    <row r="55" s="2" customFormat="1" ht="51.75" spans="1:9">
      <c r="A55" s="7" t="s">
        <v>98</v>
      </c>
      <c r="B55" s="7" t="s">
        <v>37</v>
      </c>
      <c r="C55" s="8">
        <v>300110044029</v>
      </c>
      <c r="D55" s="7">
        <v>1</v>
      </c>
      <c r="E55" s="7" t="s">
        <v>81</v>
      </c>
      <c r="F55" s="7">
        <v>7</v>
      </c>
      <c r="G55" s="7">
        <v>59</v>
      </c>
      <c r="H55" s="9">
        <f>G55+F55</f>
        <v>66</v>
      </c>
      <c r="I55" s="9">
        <f>H55/D55</f>
        <v>66</v>
      </c>
    </row>
    <row r="56" s="2" customFormat="1" ht="34.5" spans="1:9">
      <c r="A56" s="7" t="s">
        <v>99</v>
      </c>
      <c r="B56" s="7" t="s">
        <v>37</v>
      </c>
      <c r="C56" s="8">
        <v>300110047024</v>
      </c>
      <c r="D56" s="7">
        <v>1</v>
      </c>
      <c r="E56" s="7" t="s">
        <v>25</v>
      </c>
      <c r="F56" s="7">
        <v>2</v>
      </c>
      <c r="G56" s="7">
        <v>64</v>
      </c>
      <c r="H56" s="9">
        <f>G56+F56</f>
        <v>66</v>
      </c>
      <c r="I56" s="9">
        <f>H56/D56</f>
        <v>66</v>
      </c>
    </row>
    <row r="57" s="2" customFormat="1" ht="34.5" spans="1:9">
      <c r="A57" s="7" t="s">
        <v>100</v>
      </c>
      <c r="B57" s="7" t="s">
        <v>37</v>
      </c>
      <c r="C57" s="8">
        <v>300110048021</v>
      </c>
      <c r="D57" s="7">
        <v>2</v>
      </c>
      <c r="E57" s="7" t="s">
        <v>54</v>
      </c>
      <c r="F57" s="7">
        <v>13</v>
      </c>
      <c r="G57" s="7">
        <v>119</v>
      </c>
      <c r="H57" s="9">
        <f>G57+F57</f>
        <v>132</v>
      </c>
      <c r="I57" s="9">
        <f>H57/D57</f>
        <v>66</v>
      </c>
    </row>
    <row r="58" s="2" customFormat="1" ht="34.5" spans="1:9">
      <c r="A58" s="7" t="s">
        <v>101</v>
      </c>
      <c r="B58" s="7" t="s">
        <v>37</v>
      </c>
      <c r="C58" s="8">
        <v>300110050034</v>
      </c>
      <c r="D58" s="7">
        <v>2</v>
      </c>
      <c r="E58" s="7" t="s">
        <v>33</v>
      </c>
      <c r="F58" s="7">
        <v>21</v>
      </c>
      <c r="G58" s="7">
        <v>111</v>
      </c>
      <c r="H58" s="9">
        <f>G58+F58</f>
        <v>132</v>
      </c>
      <c r="I58" s="9">
        <f>H58/D58</f>
        <v>66</v>
      </c>
    </row>
    <row r="59" s="2" customFormat="1" ht="34.5" spans="1:9">
      <c r="A59" s="7" t="s">
        <v>102</v>
      </c>
      <c r="B59" s="7" t="s">
        <v>37</v>
      </c>
      <c r="C59" s="8">
        <v>300110021040</v>
      </c>
      <c r="D59" s="7">
        <v>2</v>
      </c>
      <c r="E59" s="7" t="s">
        <v>103</v>
      </c>
      <c r="F59" s="7">
        <v>16</v>
      </c>
      <c r="G59" s="7">
        <v>115</v>
      </c>
      <c r="H59" s="9">
        <f>G59+F59</f>
        <v>131</v>
      </c>
      <c r="I59" s="9">
        <f>H59/D59</f>
        <v>65.5</v>
      </c>
    </row>
    <row r="60" s="2" customFormat="1" ht="34.5" spans="1:9">
      <c r="A60" s="7" t="s">
        <v>104</v>
      </c>
      <c r="B60" s="7" t="s">
        <v>37</v>
      </c>
      <c r="C60" s="8">
        <v>300110025043</v>
      </c>
      <c r="D60" s="7">
        <v>2</v>
      </c>
      <c r="E60" s="7" t="s">
        <v>105</v>
      </c>
      <c r="F60" s="7">
        <v>5</v>
      </c>
      <c r="G60" s="7">
        <v>126</v>
      </c>
      <c r="H60" s="9">
        <f>G60+F60</f>
        <v>131</v>
      </c>
      <c r="I60" s="9">
        <f>H60/D60</f>
        <v>65.5</v>
      </c>
    </row>
    <row r="61" s="2" customFormat="1" ht="34.5" spans="1:9">
      <c r="A61" s="7" t="s">
        <v>106</v>
      </c>
      <c r="B61" s="7" t="s">
        <v>37</v>
      </c>
      <c r="C61" s="8">
        <v>300110023038</v>
      </c>
      <c r="D61" s="7">
        <v>1</v>
      </c>
      <c r="E61" s="7" t="s">
        <v>107</v>
      </c>
      <c r="F61" s="7">
        <v>9</v>
      </c>
      <c r="G61" s="7">
        <v>56</v>
      </c>
      <c r="H61" s="9">
        <f>G61+F61</f>
        <v>65</v>
      </c>
      <c r="I61" s="9">
        <f>H61/D61</f>
        <v>65</v>
      </c>
    </row>
    <row r="62" s="2" customFormat="1" ht="34.5" spans="1:9">
      <c r="A62" s="7" t="s">
        <v>108</v>
      </c>
      <c r="B62" s="7" t="s">
        <v>37</v>
      </c>
      <c r="C62" s="8">
        <v>300110031030</v>
      </c>
      <c r="D62" s="7">
        <v>1</v>
      </c>
      <c r="E62" s="7" t="s">
        <v>109</v>
      </c>
      <c r="F62" s="7">
        <v>4</v>
      </c>
      <c r="G62" s="7">
        <v>61</v>
      </c>
      <c r="H62" s="9">
        <f>G62+F62</f>
        <v>65</v>
      </c>
      <c r="I62" s="9">
        <f>H62/D62</f>
        <v>65</v>
      </c>
    </row>
    <row r="63" s="2" customFormat="1" ht="34.5" spans="1:9">
      <c r="A63" s="7" t="s">
        <v>110</v>
      </c>
      <c r="B63" s="7" t="s">
        <v>37</v>
      </c>
      <c r="C63" s="8">
        <v>300110046018</v>
      </c>
      <c r="D63" s="7">
        <v>1</v>
      </c>
      <c r="E63" s="7" t="s">
        <v>25</v>
      </c>
      <c r="F63" s="7">
        <v>3</v>
      </c>
      <c r="G63" s="7">
        <v>62</v>
      </c>
      <c r="H63" s="9">
        <f>G63+F63</f>
        <v>65</v>
      </c>
      <c r="I63" s="9">
        <f>H63/D63</f>
        <v>65</v>
      </c>
    </row>
    <row r="64" s="2" customFormat="1" ht="34.5" spans="1:9">
      <c r="A64" s="7" t="s">
        <v>111</v>
      </c>
      <c r="B64" s="7" t="s">
        <v>37</v>
      </c>
      <c r="C64" s="8">
        <v>300110049021</v>
      </c>
      <c r="D64" s="7">
        <v>2</v>
      </c>
      <c r="E64" s="7" t="s">
        <v>81</v>
      </c>
      <c r="F64" s="7">
        <v>13</v>
      </c>
      <c r="G64" s="7">
        <v>115</v>
      </c>
      <c r="H64" s="9">
        <f>G64+F64</f>
        <v>128</v>
      </c>
      <c r="I64" s="9">
        <f>H64/D64</f>
        <v>64</v>
      </c>
    </row>
    <row r="65" s="2" customFormat="1" ht="69" spans="1:9">
      <c r="A65" s="7" t="s">
        <v>12</v>
      </c>
      <c r="B65" s="7" t="s">
        <v>26</v>
      </c>
      <c r="C65" s="8">
        <v>300130853036</v>
      </c>
      <c r="D65" s="7">
        <v>1</v>
      </c>
      <c r="E65" s="7" t="s">
        <v>11</v>
      </c>
      <c r="F65" s="7">
        <v>21</v>
      </c>
      <c r="G65" s="7">
        <v>43</v>
      </c>
      <c r="H65" s="9">
        <f>G65+F65</f>
        <v>64</v>
      </c>
      <c r="I65" s="9">
        <f>H65/D65</f>
        <v>64</v>
      </c>
    </row>
    <row r="66" s="2" customFormat="1" ht="34.5" spans="1:9">
      <c r="A66" s="7" t="s">
        <v>112</v>
      </c>
      <c r="B66" s="7" t="s">
        <v>37</v>
      </c>
      <c r="C66" s="8">
        <v>300110020051</v>
      </c>
      <c r="D66" s="7">
        <v>1</v>
      </c>
      <c r="E66" s="7" t="s">
        <v>113</v>
      </c>
      <c r="F66" s="7">
        <v>5</v>
      </c>
      <c r="G66" s="7">
        <v>58</v>
      </c>
      <c r="H66" s="9">
        <f>G66+F66</f>
        <v>63</v>
      </c>
      <c r="I66" s="9">
        <f>H66/D66</f>
        <v>63</v>
      </c>
    </row>
    <row r="67" s="2" customFormat="1" ht="34.5" spans="1:9">
      <c r="A67" s="7" t="s">
        <v>114</v>
      </c>
      <c r="B67" s="7" t="s">
        <v>37</v>
      </c>
      <c r="C67" s="8">
        <v>300110029029</v>
      </c>
      <c r="D67" s="7">
        <v>1</v>
      </c>
      <c r="E67" s="7" t="s">
        <v>115</v>
      </c>
      <c r="F67" s="7">
        <v>2</v>
      </c>
      <c r="G67" s="7">
        <v>61</v>
      </c>
      <c r="H67" s="9">
        <f>G67+F67</f>
        <v>63</v>
      </c>
      <c r="I67" s="9">
        <f>H67/D67</f>
        <v>63</v>
      </c>
    </row>
    <row r="68" s="2" customFormat="1" ht="69" spans="1:9">
      <c r="A68" s="7" t="s">
        <v>49</v>
      </c>
      <c r="B68" s="7" t="s">
        <v>17</v>
      </c>
      <c r="C68" s="8">
        <v>300110039023</v>
      </c>
      <c r="D68" s="7">
        <v>1</v>
      </c>
      <c r="E68" s="7" t="s">
        <v>50</v>
      </c>
      <c r="F68" s="7">
        <v>8</v>
      </c>
      <c r="G68" s="7">
        <v>55</v>
      </c>
      <c r="H68" s="9">
        <f>G68+F68</f>
        <v>63</v>
      </c>
      <c r="I68" s="9">
        <f>H68/D68</f>
        <v>63</v>
      </c>
    </row>
    <row r="69" s="2" customFormat="1" ht="34.5" spans="1:9">
      <c r="A69" s="7" t="s">
        <v>53</v>
      </c>
      <c r="B69" s="7" t="s">
        <v>17</v>
      </c>
      <c r="C69" s="8">
        <v>300110004145</v>
      </c>
      <c r="D69" s="7">
        <v>3</v>
      </c>
      <c r="E69" s="7" t="s">
        <v>54</v>
      </c>
      <c r="F69" s="7">
        <v>23</v>
      </c>
      <c r="G69" s="7">
        <v>165</v>
      </c>
      <c r="H69" s="9">
        <f>G69+F69</f>
        <v>188</v>
      </c>
      <c r="I69" s="9">
        <f>H69/D69</f>
        <v>62.6666666666667</v>
      </c>
    </row>
    <row r="70" s="2" customFormat="1" ht="34.5" spans="1:9">
      <c r="A70" s="7" t="s">
        <v>116</v>
      </c>
      <c r="B70" s="7" t="s">
        <v>37</v>
      </c>
      <c r="C70" s="8">
        <v>300110017072</v>
      </c>
      <c r="D70" s="7">
        <v>2</v>
      </c>
      <c r="E70" s="7" t="s">
        <v>117</v>
      </c>
      <c r="F70" s="7">
        <v>14</v>
      </c>
      <c r="G70" s="7">
        <v>110</v>
      </c>
      <c r="H70" s="9">
        <f>G70+F70</f>
        <v>124</v>
      </c>
      <c r="I70" s="9">
        <f>H70/D70</f>
        <v>62</v>
      </c>
    </row>
    <row r="71" s="2" customFormat="1" ht="34.5" spans="1:9">
      <c r="A71" s="7" t="s">
        <v>60</v>
      </c>
      <c r="B71" s="7" t="s">
        <v>17</v>
      </c>
      <c r="C71" s="8">
        <v>300110006138</v>
      </c>
      <c r="D71" s="7">
        <v>4</v>
      </c>
      <c r="E71" s="7" t="s">
        <v>61</v>
      </c>
      <c r="F71" s="7">
        <v>25</v>
      </c>
      <c r="G71" s="7">
        <v>222</v>
      </c>
      <c r="H71" s="9">
        <f>G71+F71</f>
        <v>247</v>
      </c>
      <c r="I71" s="9">
        <f>H71/D71</f>
        <v>61.75</v>
      </c>
    </row>
    <row r="72" s="2" customFormat="1" ht="34.5" spans="1:9">
      <c r="A72" s="7" t="s">
        <v>78</v>
      </c>
      <c r="B72" s="7" t="s">
        <v>17</v>
      </c>
      <c r="C72" s="8">
        <v>300110011107</v>
      </c>
      <c r="D72" s="7">
        <v>2</v>
      </c>
      <c r="E72" s="7" t="s">
        <v>25</v>
      </c>
      <c r="F72" s="7">
        <v>16</v>
      </c>
      <c r="G72" s="7">
        <v>107</v>
      </c>
      <c r="H72" s="9">
        <f>G72+F72</f>
        <v>123</v>
      </c>
      <c r="I72" s="9">
        <f>H72/D72</f>
        <v>61.5</v>
      </c>
    </row>
    <row r="73" s="2" customFormat="1" ht="34.5" spans="1:9">
      <c r="A73" s="7" t="s">
        <v>118</v>
      </c>
      <c r="B73" s="7" t="s">
        <v>37</v>
      </c>
      <c r="C73" s="8">
        <v>300110024034</v>
      </c>
      <c r="D73" s="7">
        <v>2</v>
      </c>
      <c r="E73" s="7" t="s">
        <v>119</v>
      </c>
      <c r="F73" s="7">
        <v>15</v>
      </c>
      <c r="G73" s="7">
        <v>108</v>
      </c>
      <c r="H73" s="9">
        <f>G73+F73</f>
        <v>123</v>
      </c>
      <c r="I73" s="9">
        <f>H73/D73</f>
        <v>61.5</v>
      </c>
    </row>
    <row r="74" s="2" customFormat="1" ht="69" spans="1:9">
      <c r="A74" s="7" t="s">
        <v>120</v>
      </c>
      <c r="B74" s="7" t="s">
        <v>37</v>
      </c>
      <c r="C74" s="8">
        <v>300110019052</v>
      </c>
      <c r="D74" s="7">
        <v>2</v>
      </c>
      <c r="E74" s="7" t="s">
        <v>63</v>
      </c>
      <c r="F74" s="7">
        <v>11</v>
      </c>
      <c r="G74" s="7">
        <v>111</v>
      </c>
      <c r="H74" s="9">
        <f>G74+F74</f>
        <v>122</v>
      </c>
      <c r="I74" s="9">
        <f>H74/D74</f>
        <v>61</v>
      </c>
    </row>
    <row r="75" s="2" customFormat="1" ht="34.5" spans="1:9">
      <c r="A75" s="7" t="s">
        <v>121</v>
      </c>
      <c r="B75" s="7" t="s">
        <v>37</v>
      </c>
      <c r="C75" s="8">
        <v>300110028028</v>
      </c>
      <c r="D75" s="7">
        <v>2</v>
      </c>
      <c r="E75" s="7" t="s">
        <v>43</v>
      </c>
      <c r="F75" s="7">
        <v>13</v>
      </c>
      <c r="G75" s="7">
        <v>108</v>
      </c>
      <c r="H75" s="9">
        <f>G75+F75</f>
        <v>121</v>
      </c>
      <c r="I75" s="9">
        <f>H75/D75</f>
        <v>60.5</v>
      </c>
    </row>
    <row r="76" s="2" customFormat="1" ht="51.75" spans="1:9">
      <c r="A76" s="7" t="s">
        <v>70</v>
      </c>
      <c r="B76" s="7" t="s">
        <v>17</v>
      </c>
      <c r="C76" s="8">
        <v>300110007174</v>
      </c>
      <c r="D76" s="7">
        <v>2</v>
      </c>
      <c r="E76" s="7" t="s">
        <v>71</v>
      </c>
      <c r="F76" s="7">
        <v>14</v>
      </c>
      <c r="G76" s="7">
        <v>106</v>
      </c>
      <c r="H76" s="9">
        <f>G76+F76</f>
        <v>120</v>
      </c>
      <c r="I76" s="9">
        <f>H76/D76</f>
        <v>60</v>
      </c>
    </row>
    <row r="77" s="2" customFormat="1" ht="34.5" spans="1:9">
      <c r="A77" s="7" t="s">
        <v>40</v>
      </c>
      <c r="B77" s="7" t="s">
        <v>39</v>
      </c>
      <c r="C77" s="8">
        <v>300110027024</v>
      </c>
      <c r="D77" s="7">
        <v>1</v>
      </c>
      <c r="E77" s="7" t="s">
        <v>41</v>
      </c>
      <c r="F77" s="7">
        <v>15</v>
      </c>
      <c r="G77" s="7">
        <v>45</v>
      </c>
      <c r="H77" s="9">
        <f>G77+F77</f>
        <v>60</v>
      </c>
      <c r="I77" s="9">
        <f>H77/D77</f>
        <v>60</v>
      </c>
    </row>
    <row r="78" s="2" customFormat="1" ht="51.75" spans="1:9">
      <c r="A78" s="7" t="s">
        <v>59</v>
      </c>
      <c r="B78" s="7" t="s">
        <v>17</v>
      </c>
      <c r="C78" s="8">
        <v>300110040026</v>
      </c>
      <c r="D78" s="7">
        <v>2</v>
      </c>
      <c r="E78" s="7" t="s">
        <v>25</v>
      </c>
      <c r="F78" s="7">
        <v>19</v>
      </c>
      <c r="G78" s="7">
        <v>98</v>
      </c>
      <c r="H78" s="9">
        <f>G78+F78</f>
        <v>117</v>
      </c>
      <c r="I78" s="9">
        <f>H78/D78</f>
        <v>58.5</v>
      </c>
    </row>
    <row r="79" s="2" customFormat="1" ht="34.5" spans="1:9">
      <c r="A79" s="7" t="s">
        <v>99</v>
      </c>
      <c r="B79" s="7" t="s">
        <v>17</v>
      </c>
      <c r="C79" s="8">
        <v>300110047026</v>
      </c>
      <c r="D79" s="7">
        <v>1</v>
      </c>
      <c r="E79" s="7" t="s">
        <v>25</v>
      </c>
      <c r="F79" s="7">
        <v>13</v>
      </c>
      <c r="G79" s="7">
        <v>45</v>
      </c>
      <c r="H79" s="9">
        <f>G79+F79</f>
        <v>58</v>
      </c>
      <c r="I79" s="9">
        <f>H79/D79</f>
        <v>58</v>
      </c>
    </row>
    <row r="80" s="2" customFormat="1" ht="34.5" spans="1:9">
      <c r="A80" s="7" t="s">
        <v>95</v>
      </c>
      <c r="B80" s="7" t="s">
        <v>17</v>
      </c>
      <c r="C80" s="8">
        <v>300110009127</v>
      </c>
      <c r="D80" s="7">
        <v>2</v>
      </c>
      <c r="E80" s="7" t="s">
        <v>33</v>
      </c>
      <c r="F80" s="7">
        <v>8</v>
      </c>
      <c r="G80" s="7">
        <v>104</v>
      </c>
      <c r="H80" s="9">
        <f>G80+F80</f>
        <v>112</v>
      </c>
      <c r="I80" s="9">
        <f>H80/D80</f>
        <v>56</v>
      </c>
    </row>
    <row r="81" s="2" customFormat="1" ht="51.75" spans="1:9">
      <c r="A81" s="10" t="s">
        <v>122</v>
      </c>
      <c r="B81" s="10" t="s">
        <v>123</v>
      </c>
      <c r="C81" s="11">
        <v>300110001415</v>
      </c>
      <c r="D81" s="10">
        <v>1</v>
      </c>
      <c r="E81" s="10" t="s">
        <v>21</v>
      </c>
      <c r="F81" s="10">
        <v>27</v>
      </c>
      <c r="G81" s="10">
        <v>29</v>
      </c>
      <c r="H81" s="9">
        <f>G81+F81</f>
        <v>56</v>
      </c>
      <c r="I81" s="9">
        <f>H81/D81</f>
        <v>56</v>
      </c>
    </row>
    <row r="82" s="2" customFormat="1" ht="69" spans="1:9">
      <c r="A82" s="7" t="s">
        <v>84</v>
      </c>
      <c r="B82" s="7" t="s">
        <v>17</v>
      </c>
      <c r="C82" s="8">
        <v>300110042025</v>
      </c>
      <c r="D82" s="7">
        <v>4</v>
      </c>
      <c r="E82" s="7" t="s">
        <v>81</v>
      </c>
      <c r="F82" s="7">
        <v>24</v>
      </c>
      <c r="G82" s="7">
        <v>198</v>
      </c>
      <c r="H82" s="9">
        <f>G82+F82</f>
        <v>222</v>
      </c>
      <c r="I82" s="9">
        <f>H82/D82</f>
        <v>55.5</v>
      </c>
    </row>
    <row r="83" s="2" customFormat="1" ht="69" spans="1:9">
      <c r="A83" s="7" t="s">
        <v>12</v>
      </c>
      <c r="B83" s="7" t="s">
        <v>26</v>
      </c>
      <c r="C83" s="8">
        <v>300130853034</v>
      </c>
      <c r="D83" s="7">
        <v>2</v>
      </c>
      <c r="E83" s="7" t="s">
        <v>11</v>
      </c>
      <c r="F83" s="7">
        <v>41</v>
      </c>
      <c r="G83" s="7">
        <v>70</v>
      </c>
      <c r="H83" s="9">
        <f>G83+F83</f>
        <v>111</v>
      </c>
      <c r="I83" s="9">
        <f>H83/D83</f>
        <v>55.5</v>
      </c>
    </row>
    <row r="84" s="2" customFormat="1" ht="51.75" spans="1:9">
      <c r="A84" s="7" t="s">
        <v>80</v>
      </c>
      <c r="B84" s="7" t="s">
        <v>17</v>
      </c>
      <c r="C84" s="8">
        <v>300110008127</v>
      </c>
      <c r="D84" s="7">
        <v>4</v>
      </c>
      <c r="E84" s="7" t="s">
        <v>81</v>
      </c>
      <c r="F84" s="7">
        <v>20</v>
      </c>
      <c r="G84" s="7">
        <v>201</v>
      </c>
      <c r="H84" s="9">
        <f>G84+F84</f>
        <v>221</v>
      </c>
      <c r="I84" s="9">
        <f>H84/D84</f>
        <v>55.25</v>
      </c>
    </row>
    <row r="85" s="2" customFormat="1" ht="34.5" spans="1:9">
      <c r="A85" s="7" t="s">
        <v>101</v>
      </c>
      <c r="B85" s="7" t="s">
        <v>17</v>
      </c>
      <c r="C85" s="8">
        <v>300110050036</v>
      </c>
      <c r="D85" s="7">
        <v>1</v>
      </c>
      <c r="E85" s="7" t="s">
        <v>33</v>
      </c>
      <c r="F85" s="7">
        <v>11</v>
      </c>
      <c r="G85" s="7">
        <v>44</v>
      </c>
      <c r="H85" s="9">
        <f>G85+F85</f>
        <v>55</v>
      </c>
      <c r="I85" s="9">
        <f>H85/D85</f>
        <v>55</v>
      </c>
    </row>
    <row r="86" s="2" customFormat="1" ht="34.5" spans="1:9">
      <c r="A86" s="7" t="s">
        <v>79</v>
      </c>
      <c r="B86" s="7" t="s">
        <v>17</v>
      </c>
      <c r="C86" s="8">
        <v>300110045034</v>
      </c>
      <c r="D86" s="7">
        <v>2</v>
      </c>
      <c r="E86" s="7" t="s">
        <v>54</v>
      </c>
      <c r="F86" s="7">
        <v>8</v>
      </c>
      <c r="G86" s="7">
        <v>101</v>
      </c>
      <c r="H86" s="9">
        <f>G86+F86</f>
        <v>109</v>
      </c>
      <c r="I86" s="9">
        <f>H86/D86</f>
        <v>54.5</v>
      </c>
    </row>
    <row r="87" s="2" customFormat="1" ht="69" spans="1:9">
      <c r="A87" s="7" t="s">
        <v>57</v>
      </c>
      <c r="B87" s="7" t="s">
        <v>17</v>
      </c>
      <c r="C87" s="8">
        <v>300110043026</v>
      </c>
      <c r="D87" s="7">
        <v>3</v>
      </c>
      <c r="E87" s="7" t="s">
        <v>25</v>
      </c>
      <c r="F87" s="7">
        <v>15</v>
      </c>
      <c r="G87" s="7">
        <v>147</v>
      </c>
      <c r="H87" s="9">
        <f>G87+F87</f>
        <v>162</v>
      </c>
      <c r="I87" s="9">
        <f>H87/D87</f>
        <v>54</v>
      </c>
    </row>
    <row r="88" s="2" customFormat="1" ht="34.5" spans="1:9">
      <c r="A88" s="7" t="s">
        <v>110</v>
      </c>
      <c r="B88" s="7" t="s">
        <v>17</v>
      </c>
      <c r="C88" s="8">
        <v>300110046020</v>
      </c>
      <c r="D88" s="7">
        <v>1</v>
      </c>
      <c r="E88" s="7" t="s">
        <v>25</v>
      </c>
      <c r="F88" s="7">
        <v>6</v>
      </c>
      <c r="G88" s="7">
        <v>48</v>
      </c>
      <c r="H88" s="9">
        <f>G88+F88</f>
        <v>54</v>
      </c>
      <c r="I88" s="9">
        <f>H88/D88</f>
        <v>54</v>
      </c>
    </row>
    <row r="89" s="2" customFormat="1" ht="34.5" spans="1:9">
      <c r="A89" s="7" t="s">
        <v>73</v>
      </c>
      <c r="B89" s="7" t="s">
        <v>17</v>
      </c>
      <c r="C89" s="8">
        <v>300110012097</v>
      </c>
      <c r="D89" s="7">
        <v>3</v>
      </c>
      <c r="E89" s="7" t="s">
        <v>74</v>
      </c>
      <c r="F89" s="7">
        <v>18</v>
      </c>
      <c r="G89" s="7">
        <v>143</v>
      </c>
      <c r="H89" s="9">
        <f>G89+F89</f>
        <v>161</v>
      </c>
      <c r="I89" s="9">
        <f>H89/D89</f>
        <v>53.6666666666667</v>
      </c>
    </row>
    <row r="90" s="2" customFormat="1" ht="34.5" spans="1:9">
      <c r="A90" s="7" t="s">
        <v>85</v>
      </c>
      <c r="B90" s="7" t="s">
        <v>17</v>
      </c>
      <c r="C90" s="8">
        <v>300110010108</v>
      </c>
      <c r="D90" s="7">
        <v>2</v>
      </c>
      <c r="E90" s="7" t="s">
        <v>86</v>
      </c>
      <c r="F90" s="7">
        <v>10</v>
      </c>
      <c r="G90" s="7">
        <v>97</v>
      </c>
      <c r="H90" s="9">
        <f>G90+F90</f>
        <v>107</v>
      </c>
      <c r="I90" s="9">
        <f>H90/D90</f>
        <v>53.5</v>
      </c>
    </row>
    <row r="91" s="2" customFormat="1" ht="51.75" spans="1:9">
      <c r="A91" s="7" t="s">
        <v>89</v>
      </c>
      <c r="B91" s="7" t="s">
        <v>17</v>
      </c>
      <c r="C91" s="8">
        <v>300110041031</v>
      </c>
      <c r="D91" s="7">
        <v>2</v>
      </c>
      <c r="E91" s="7" t="s">
        <v>33</v>
      </c>
      <c r="F91" s="7">
        <v>14</v>
      </c>
      <c r="G91" s="7">
        <v>92</v>
      </c>
      <c r="H91" s="9">
        <f>G91+F91</f>
        <v>106</v>
      </c>
      <c r="I91" s="9">
        <f>H91/D91</f>
        <v>53</v>
      </c>
    </row>
    <row r="92" s="2" customFormat="1" ht="34.5" spans="1:9">
      <c r="A92" s="7" t="s">
        <v>90</v>
      </c>
      <c r="B92" s="7" t="s">
        <v>17</v>
      </c>
      <c r="C92" s="8">
        <v>300110001405</v>
      </c>
      <c r="D92" s="7">
        <v>2</v>
      </c>
      <c r="E92" s="7" t="s">
        <v>21</v>
      </c>
      <c r="F92" s="7">
        <v>10</v>
      </c>
      <c r="G92" s="7">
        <v>94</v>
      </c>
      <c r="H92" s="9">
        <f>G92+F92</f>
        <v>104</v>
      </c>
      <c r="I92" s="9">
        <f>H92/D92</f>
        <v>52</v>
      </c>
    </row>
    <row r="93" s="2" customFormat="1" ht="34.5" spans="1:9">
      <c r="A93" s="7" t="s">
        <v>66</v>
      </c>
      <c r="B93" s="7" t="s">
        <v>17</v>
      </c>
      <c r="C93" s="8">
        <v>300110015085</v>
      </c>
      <c r="D93" s="7">
        <v>1</v>
      </c>
      <c r="E93" s="7" t="s">
        <v>67</v>
      </c>
      <c r="F93" s="7">
        <v>8</v>
      </c>
      <c r="G93" s="7">
        <v>44</v>
      </c>
      <c r="H93" s="9">
        <f>G93+F93</f>
        <v>52</v>
      </c>
      <c r="I93" s="9">
        <f>H93/D93</f>
        <v>52</v>
      </c>
    </row>
    <row r="94" s="2" customFormat="1" ht="34.5" spans="1:9">
      <c r="A94" s="7" t="s">
        <v>100</v>
      </c>
      <c r="B94" s="7" t="s">
        <v>17</v>
      </c>
      <c r="C94" s="8">
        <v>300110048023</v>
      </c>
      <c r="D94" s="7">
        <v>1</v>
      </c>
      <c r="E94" s="7" t="s">
        <v>54</v>
      </c>
      <c r="F94" s="7">
        <v>4</v>
      </c>
      <c r="G94" s="7">
        <v>48</v>
      </c>
      <c r="H94" s="9">
        <f>G94+F94</f>
        <v>52</v>
      </c>
      <c r="I94" s="9">
        <f>H94/D94</f>
        <v>52</v>
      </c>
    </row>
    <row r="95" s="2" customFormat="1" ht="34.5" spans="1:9">
      <c r="A95" s="7" t="s">
        <v>111</v>
      </c>
      <c r="B95" s="7" t="s">
        <v>17</v>
      </c>
      <c r="C95" s="8">
        <v>300110049023</v>
      </c>
      <c r="D95" s="7">
        <v>1</v>
      </c>
      <c r="E95" s="7" t="s">
        <v>81</v>
      </c>
      <c r="F95" s="7">
        <v>8</v>
      </c>
      <c r="G95" s="7">
        <v>44</v>
      </c>
      <c r="H95" s="9">
        <f>G95+F95</f>
        <v>52</v>
      </c>
      <c r="I95" s="9">
        <f>H95/D95</f>
        <v>52</v>
      </c>
    </row>
    <row r="96" s="2" customFormat="1" ht="34.5" spans="1:9">
      <c r="A96" s="7" t="s">
        <v>64</v>
      </c>
      <c r="B96" s="7" t="s">
        <v>17</v>
      </c>
      <c r="C96" s="8">
        <v>300110033040</v>
      </c>
      <c r="D96" s="7">
        <v>1</v>
      </c>
      <c r="E96" s="7" t="s">
        <v>65</v>
      </c>
      <c r="F96" s="7">
        <v>8</v>
      </c>
      <c r="G96" s="7">
        <v>43</v>
      </c>
      <c r="H96" s="9">
        <f>G96+F96</f>
        <v>51</v>
      </c>
      <c r="I96" s="9">
        <f>H96/D96</f>
        <v>51</v>
      </c>
    </row>
    <row r="97" s="2" customFormat="1" ht="51.75" spans="1:9">
      <c r="A97" s="7" t="s">
        <v>93</v>
      </c>
      <c r="B97" s="7" t="s">
        <v>17</v>
      </c>
      <c r="C97" s="8">
        <v>300110005169</v>
      </c>
      <c r="D97" s="7">
        <v>2</v>
      </c>
      <c r="E97" s="7" t="s">
        <v>94</v>
      </c>
      <c r="F97" s="7">
        <v>13</v>
      </c>
      <c r="G97" s="7">
        <v>88</v>
      </c>
      <c r="H97" s="9">
        <f>G97+F97</f>
        <v>101</v>
      </c>
      <c r="I97" s="9">
        <f>H97/D97</f>
        <v>50.5</v>
      </c>
    </row>
    <row r="98" s="2" customFormat="1" ht="51.75" spans="1:9">
      <c r="A98" s="10" t="s">
        <v>19</v>
      </c>
      <c r="B98" s="10" t="s">
        <v>124</v>
      </c>
      <c r="C98" s="11">
        <v>400110722008</v>
      </c>
      <c r="D98" s="10">
        <v>1</v>
      </c>
      <c r="E98" s="10" t="s">
        <v>45</v>
      </c>
      <c r="F98" s="10">
        <v>11</v>
      </c>
      <c r="G98" s="10">
        <v>39</v>
      </c>
      <c r="H98" s="9">
        <f>G98+F98</f>
        <v>50</v>
      </c>
      <c r="I98" s="9">
        <f>H98/D98</f>
        <v>50</v>
      </c>
    </row>
    <row r="99" s="2" customFormat="1" ht="34.5" spans="1:9">
      <c r="A99" s="7" t="s">
        <v>96</v>
      </c>
      <c r="B99" s="7" t="s">
        <v>17</v>
      </c>
      <c r="C99" s="8">
        <v>300110022037</v>
      </c>
      <c r="D99" s="7">
        <v>1</v>
      </c>
      <c r="E99" s="7" t="s">
        <v>97</v>
      </c>
      <c r="F99" s="7">
        <v>8</v>
      </c>
      <c r="G99" s="7">
        <v>40</v>
      </c>
      <c r="H99" s="9">
        <f>G99+F99</f>
        <v>48</v>
      </c>
      <c r="I99" s="9">
        <f>H99/D99</f>
        <v>48</v>
      </c>
    </row>
    <row r="100" s="2" customFormat="1" ht="34.5" spans="1:9">
      <c r="A100" s="7" t="s">
        <v>62</v>
      </c>
      <c r="B100" s="7" t="s">
        <v>17</v>
      </c>
      <c r="C100" s="8">
        <v>300110018060</v>
      </c>
      <c r="D100" s="7">
        <v>1</v>
      </c>
      <c r="E100" s="7" t="s">
        <v>63</v>
      </c>
      <c r="F100" s="7">
        <v>4</v>
      </c>
      <c r="G100" s="7">
        <v>43</v>
      </c>
      <c r="H100" s="9">
        <f>G100+F100</f>
        <v>47</v>
      </c>
      <c r="I100" s="9">
        <f>H100/D100</f>
        <v>47</v>
      </c>
    </row>
    <row r="101" s="2" customFormat="1" ht="69" spans="1:9">
      <c r="A101" s="7" t="s">
        <v>9</v>
      </c>
      <c r="B101" s="7" t="s">
        <v>125</v>
      </c>
      <c r="C101" s="8">
        <v>300110001408</v>
      </c>
      <c r="D101" s="7">
        <v>1</v>
      </c>
      <c r="E101" s="7" t="s">
        <v>11</v>
      </c>
      <c r="F101" s="7">
        <v>34</v>
      </c>
      <c r="G101" s="7">
        <v>12</v>
      </c>
      <c r="H101" s="9">
        <f>G101+F101</f>
        <v>46</v>
      </c>
      <c r="I101" s="9">
        <f>H101/D101</f>
        <v>46</v>
      </c>
    </row>
    <row r="102" s="2" customFormat="1" ht="51.75" spans="1:9">
      <c r="A102" s="7" t="s">
        <v>12</v>
      </c>
      <c r="B102" s="7" t="s">
        <v>126</v>
      </c>
      <c r="C102" s="8">
        <v>300130853026</v>
      </c>
      <c r="D102" s="7">
        <v>1</v>
      </c>
      <c r="E102" s="7" t="s">
        <v>11</v>
      </c>
      <c r="F102" s="7">
        <v>2</v>
      </c>
      <c r="G102" s="7">
        <v>44</v>
      </c>
      <c r="H102" s="9">
        <f>G102+F102</f>
        <v>46</v>
      </c>
      <c r="I102" s="9">
        <f>H102/D102</f>
        <v>46</v>
      </c>
    </row>
    <row r="103" s="2" customFormat="1" ht="34.5" spans="1:9">
      <c r="A103" s="7" t="s">
        <v>76</v>
      </c>
      <c r="B103" s="7" t="s">
        <v>17</v>
      </c>
      <c r="C103" s="8">
        <v>300110016073</v>
      </c>
      <c r="D103" s="7">
        <v>1</v>
      </c>
      <c r="E103" s="7" t="s">
        <v>77</v>
      </c>
      <c r="F103" s="7">
        <v>10</v>
      </c>
      <c r="G103" s="7">
        <v>35</v>
      </c>
      <c r="H103" s="9">
        <f>G103+F103</f>
        <v>45</v>
      </c>
      <c r="I103" s="9">
        <f>H103/D103</f>
        <v>45</v>
      </c>
    </row>
    <row r="104" s="2" customFormat="1" ht="34.5" spans="1:9">
      <c r="A104" s="7" t="s">
        <v>51</v>
      </c>
      <c r="B104" s="7" t="s">
        <v>17</v>
      </c>
      <c r="C104" s="8">
        <v>300110032026</v>
      </c>
      <c r="D104" s="7">
        <v>1</v>
      </c>
      <c r="E104" s="7" t="s">
        <v>52</v>
      </c>
      <c r="F104" s="7">
        <v>5</v>
      </c>
      <c r="G104" s="7">
        <v>40</v>
      </c>
      <c r="H104" s="9">
        <f>G104+F104</f>
        <v>45</v>
      </c>
      <c r="I104" s="9">
        <f>H104/D104</f>
        <v>45</v>
      </c>
    </row>
    <row r="105" s="2" customFormat="1" ht="34.5" spans="1:9">
      <c r="A105" s="7" t="s">
        <v>44</v>
      </c>
      <c r="B105" s="7" t="s">
        <v>39</v>
      </c>
      <c r="C105" s="8">
        <v>300110002245</v>
      </c>
      <c r="D105" s="7">
        <v>2</v>
      </c>
      <c r="E105" s="7" t="s">
        <v>45</v>
      </c>
      <c r="F105" s="7">
        <v>12</v>
      </c>
      <c r="G105" s="7">
        <v>76</v>
      </c>
      <c r="H105" s="9">
        <f>G105+F105</f>
        <v>88</v>
      </c>
      <c r="I105" s="9">
        <f>H105/D105</f>
        <v>44</v>
      </c>
    </row>
    <row r="106" s="2" customFormat="1" ht="34.5" spans="1:9">
      <c r="A106" s="7" t="s">
        <v>112</v>
      </c>
      <c r="B106" s="7" t="s">
        <v>17</v>
      </c>
      <c r="C106" s="8">
        <v>300110020053</v>
      </c>
      <c r="D106" s="7">
        <v>1</v>
      </c>
      <c r="E106" s="7" t="s">
        <v>113</v>
      </c>
      <c r="F106" s="7">
        <v>8</v>
      </c>
      <c r="G106" s="7">
        <v>36</v>
      </c>
      <c r="H106" s="9">
        <f>G106+F106</f>
        <v>44</v>
      </c>
      <c r="I106" s="9">
        <f>H106/D106</f>
        <v>44</v>
      </c>
    </row>
    <row r="107" s="2" customFormat="1" ht="34.5" spans="1:9">
      <c r="A107" s="7" t="s">
        <v>106</v>
      </c>
      <c r="B107" s="7" t="s">
        <v>17</v>
      </c>
      <c r="C107" s="8">
        <v>300110023040</v>
      </c>
      <c r="D107" s="7">
        <v>1</v>
      </c>
      <c r="E107" s="7" t="s">
        <v>107</v>
      </c>
      <c r="F107" s="7">
        <v>6</v>
      </c>
      <c r="G107" s="7">
        <v>38</v>
      </c>
      <c r="H107" s="9">
        <f>G107+F107</f>
        <v>44</v>
      </c>
      <c r="I107" s="9">
        <f>H107/D107</f>
        <v>44</v>
      </c>
    </row>
    <row r="108" s="2" customFormat="1" ht="34.5" spans="1:9">
      <c r="A108" s="7" t="s">
        <v>87</v>
      </c>
      <c r="B108" s="7" t="s">
        <v>17</v>
      </c>
      <c r="C108" s="8">
        <v>300110026030</v>
      </c>
      <c r="D108" s="7">
        <v>2</v>
      </c>
      <c r="E108" s="7" t="s">
        <v>88</v>
      </c>
      <c r="F108" s="7">
        <v>8</v>
      </c>
      <c r="G108" s="7">
        <v>76</v>
      </c>
      <c r="H108" s="9">
        <f>G108+F108</f>
        <v>84</v>
      </c>
      <c r="I108" s="9">
        <f>H108/D108</f>
        <v>42</v>
      </c>
    </row>
    <row r="109" s="2" customFormat="1" ht="34.5" spans="1:9">
      <c r="A109" s="7" t="s">
        <v>108</v>
      </c>
      <c r="B109" s="7" t="s">
        <v>17</v>
      </c>
      <c r="C109" s="8">
        <v>300110031032</v>
      </c>
      <c r="D109" s="7">
        <v>1</v>
      </c>
      <c r="E109" s="7" t="s">
        <v>109</v>
      </c>
      <c r="F109" s="7">
        <v>7</v>
      </c>
      <c r="G109" s="7">
        <v>35</v>
      </c>
      <c r="H109" s="9">
        <f>G109+F109</f>
        <v>42</v>
      </c>
      <c r="I109" s="9">
        <f>H109/D109</f>
        <v>42</v>
      </c>
    </row>
    <row r="110" s="2" customFormat="1" ht="69" spans="1:9">
      <c r="A110" s="7" t="s">
        <v>12</v>
      </c>
      <c r="B110" s="7" t="s">
        <v>26</v>
      </c>
      <c r="C110" s="8">
        <v>300130853027</v>
      </c>
      <c r="D110" s="7">
        <v>4</v>
      </c>
      <c r="E110" s="7" t="s">
        <v>11</v>
      </c>
      <c r="F110" s="7">
        <v>48</v>
      </c>
      <c r="G110" s="7">
        <v>119</v>
      </c>
      <c r="H110" s="9">
        <f>G110+F110</f>
        <v>167</v>
      </c>
      <c r="I110" s="9">
        <f>H110/D110</f>
        <v>41.75</v>
      </c>
    </row>
    <row r="111" s="2" customFormat="1" ht="34.5" spans="1:9">
      <c r="A111" s="7" t="s">
        <v>121</v>
      </c>
      <c r="B111" s="7" t="s">
        <v>17</v>
      </c>
      <c r="C111" s="8">
        <v>300110028030</v>
      </c>
      <c r="D111" s="7">
        <v>2</v>
      </c>
      <c r="E111" s="7" t="s">
        <v>43</v>
      </c>
      <c r="F111" s="7">
        <v>12</v>
      </c>
      <c r="G111" s="7">
        <v>70</v>
      </c>
      <c r="H111" s="9">
        <f>G111+F111</f>
        <v>82</v>
      </c>
      <c r="I111" s="9">
        <f>H111/D111</f>
        <v>41</v>
      </c>
    </row>
    <row r="112" s="2" customFormat="1" ht="51.75" spans="1:9">
      <c r="A112" s="10" t="s">
        <v>27</v>
      </c>
      <c r="B112" s="10" t="s">
        <v>30</v>
      </c>
      <c r="C112" s="11">
        <v>400144003006</v>
      </c>
      <c r="D112" s="10">
        <v>3</v>
      </c>
      <c r="E112" s="10" t="s">
        <v>29</v>
      </c>
      <c r="F112" s="10">
        <v>28</v>
      </c>
      <c r="G112" s="10">
        <v>92</v>
      </c>
      <c r="H112" s="9">
        <f>G112+F112</f>
        <v>120</v>
      </c>
      <c r="I112" s="9">
        <f>H112/D112</f>
        <v>40</v>
      </c>
    </row>
    <row r="113" s="2" customFormat="1" ht="51.75" spans="1:9">
      <c r="A113" s="7" t="s">
        <v>127</v>
      </c>
      <c r="B113" s="7" t="s">
        <v>128</v>
      </c>
      <c r="C113" s="8">
        <v>300130002007</v>
      </c>
      <c r="D113" s="7">
        <v>1</v>
      </c>
      <c r="E113" s="7" t="s">
        <v>11</v>
      </c>
      <c r="F113" s="7">
        <v>10</v>
      </c>
      <c r="G113" s="7">
        <v>29</v>
      </c>
      <c r="H113" s="9">
        <f>G113+F113</f>
        <v>39</v>
      </c>
      <c r="I113" s="9">
        <f>H113/D113</f>
        <v>39</v>
      </c>
    </row>
    <row r="114" s="2" customFormat="1" ht="34.5" spans="1:9">
      <c r="A114" s="7" t="s">
        <v>114</v>
      </c>
      <c r="B114" s="7" t="s">
        <v>17</v>
      </c>
      <c r="C114" s="8">
        <v>300110029031</v>
      </c>
      <c r="D114" s="7">
        <v>2</v>
      </c>
      <c r="E114" s="7" t="s">
        <v>115</v>
      </c>
      <c r="F114" s="7">
        <v>7</v>
      </c>
      <c r="G114" s="7">
        <v>69</v>
      </c>
      <c r="H114" s="9">
        <f>G114+F114</f>
        <v>76</v>
      </c>
      <c r="I114" s="9">
        <f>H114/D114</f>
        <v>38</v>
      </c>
    </row>
    <row r="115" s="2" customFormat="1" ht="34.5" spans="1:9">
      <c r="A115" s="7" t="s">
        <v>64</v>
      </c>
      <c r="B115" s="7" t="s">
        <v>39</v>
      </c>
      <c r="C115" s="8">
        <v>300110033039</v>
      </c>
      <c r="D115" s="7">
        <v>1</v>
      </c>
      <c r="E115" s="7" t="s">
        <v>65</v>
      </c>
      <c r="F115" s="7">
        <v>6</v>
      </c>
      <c r="G115" s="7">
        <v>31</v>
      </c>
      <c r="H115" s="9">
        <f>G115+F115</f>
        <v>37</v>
      </c>
      <c r="I115" s="9">
        <f>H115/D115</f>
        <v>37</v>
      </c>
    </row>
    <row r="116" s="2" customFormat="1" ht="51.75" spans="1:9">
      <c r="A116" s="10" t="s">
        <v>75</v>
      </c>
      <c r="B116" s="10" t="s">
        <v>30</v>
      </c>
      <c r="C116" s="11">
        <v>400144002002</v>
      </c>
      <c r="D116" s="10">
        <v>2</v>
      </c>
      <c r="E116" s="10" t="s">
        <v>21</v>
      </c>
      <c r="F116" s="10">
        <v>16</v>
      </c>
      <c r="G116" s="10">
        <v>58</v>
      </c>
      <c r="H116" s="9">
        <f>G116+F116</f>
        <v>74</v>
      </c>
      <c r="I116" s="9">
        <f>H116/D116</f>
        <v>37</v>
      </c>
    </row>
    <row r="117" s="2" customFormat="1" ht="69" spans="1:9">
      <c r="A117" s="7" t="s">
        <v>49</v>
      </c>
      <c r="B117" s="7" t="s">
        <v>39</v>
      </c>
      <c r="C117" s="8">
        <v>300110039022</v>
      </c>
      <c r="D117" s="7">
        <v>1</v>
      </c>
      <c r="E117" s="7" t="s">
        <v>50</v>
      </c>
      <c r="F117" s="7">
        <v>4</v>
      </c>
      <c r="G117" s="7">
        <v>31</v>
      </c>
      <c r="H117" s="9">
        <f>G117+F117</f>
        <v>35</v>
      </c>
      <c r="I117" s="9">
        <f>H117/D117</f>
        <v>35</v>
      </c>
    </row>
    <row r="118" s="2" customFormat="1" ht="69" spans="1:9">
      <c r="A118" s="7" t="s">
        <v>55</v>
      </c>
      <c r="B118" s="7" t="s">
        <v>39</v>
      </c>
      <c r="C118" s="8">
        <v>300110036025</v>
      </c>
      <c r="D118" s="7">
        <v>1</v>
      </c>
      <c r="E118" s="7" t="s">
        <v>56</v>
      </c>
      <c r="F118" s="7">
        <v>7</v>
      </c>
      <c r="G118" s="7">
        <v>27</v>
      </c>
      <c r="H118" s="9">
        <f>G118+F118</f>
        <v>34</v>
      </c>
      <c r="I118" s="9">
        <f>H118/D118</f>
        <v>34</v>
      </c>
    </row>
    <row r="119" s="2" customFormat="1" ht="34.5" spans="1:9">
      <c r="A119" s="7" t="s">
        <v>53</v>
      </c>
      <c r="B119" s="7" t="s">
        <v>39</v>
      </c>
      <c r="C119" s="8">
        <v>300110004144</v>
      </c>
      <c r="D119" s="7">
        <v>5</v>
      </c>
      <c r="E119" s="7" t="s">
        <v>54</v>
      </c>
      <c r="F119" s="7">
        <v>29</v>
      </c>
      <c r="G119" s="7">
        <v>137</v>
      </c>
      <c r="H119" s="9">
        <f>G119+F119</f>
        <v>166</v>
      </c>
      <c r="I119" s="9">
        <f>H119/D119</f>
        <v>33.2</v>
      </c>
    </row>
    <row r="120" s="2" customFormat="1" ht="51.75" spans="1:9">
      <c r="A120" s="7" t="s">
        <v>59</v>
      </c>
      <c r="B120" s="7" t="s">
        <v>39</v>
      </c>
      <c r="C120" s="8">
        <v>300110040025</v>
      </c>
      <c r="D120" s="7">
        <v>3</v>
      </c>
      <c r="E120" s="7" t="s">
        <v>25</v>
      </c>
      <c r="F120" s="7">
        <v>20</v>
      </c>
      <c r="G120" s="7">
        <v>79</v>
      </c>
      <c r="H120" s="9">
        <f>G120+F120</f>
        <v>99</v>
      </c>
      <c r="I120" s="9">
        <f>H120/D120</f>
        <v>33</v>
      </c>
    </row>
    <row r="121" s="2" customFormat="1" ht="51.75" spans="1:9">
      <c r="A121" s="10" t="s">
        <v>19</v>
      </c>
      <c r="B121" s="10" t="s">
        <v>129</v>
      </c>
      <c r="C121" s="11">
        <v>400110722011</v>
      </c>
      <c r="D121" s="10">
        <v>1</v>
      </c>
      <c r="E121" s="10" t="s">
        <v>43</v>
      </c>
      <c r="F121" s="10">
        <v>11</v>
      </c>
      <c r="G121" s="10">
        <v>22</v>
      </c>
      <c r="H121" s="9">
        <f>G121+F121</f>
        <v>33</v>
      </c>
      <c r="I121" s="9">
        <f>H121/D121</f>
        <v>33</v>
      </c>
    </row>
    <row r="122" s="2" customFormat="1" ht="34.5" spans="1:9">
      <c r="A122" s="7" t="s">
        <v>90</v>
      </c>
      <c r="B122" s="7" t="s">
        <v>39</v>
      </c>
      <c r="C122" s="8">
        <v>300110001402</v>
      </c>
      <c r="D122" s="7">
        <v>3</v>
      </c>
      <c r="E122" s="7" t="s">
        <v>21</v>
      </c>
      <c r="F122" s="7">
        <v>16</v>
      </c>
      <c r="G122" s="7">
        <v>79</v>
      </c>
      <c r="H122" s="9">
        <f>G122+F122</f>
        <v>95</v>
      </c>
      <c r="I122" s="9">
        <f>H122/D122</f>
        <v>31.6666666666667</v>
      </c>
    </row>
    <row r="123" s="2" customFormat="1" ht="34.5" spans="1:9">
      <c r="A123" s="7" t="s">
        <v>60</v>
      </c>
      <c r="B123" s="7" t="s">
        <v>39</v>
      </c>
      <c r="C123" s="8">
        <v>300110006137</v>
      </c>
      <c r="D123" s="7">
        <v>4</v>
      </c>
      <c r="E123" s="7" t="s">
        <v>61</v>
      </c>
      <c r="F123" s="7">
        <v>16</v>
      </c>
      <c r="G123" s="7">
        <v>110</v>
      </c>
      <c r="H123" s="9">
        <f>G123+F123</f>
        <v>126</v>
      </c>
      <c r="I123" s="9">
        <f>H123/D123</f>
        <v>31.5</v>
      </c>
    </row>
    <row r="124" s="2" customFormat="1" ht="34.5" spans="1:9">
      <c r="A124" s="7" t="s">
        <v>72</v>
      </c>
      <c r="B124" s="7" t="s">
        <v>39</v>
      </c>
      <c r="C124" s="8">
        <v>300110003170</v>
      </c>
      <c r="D124" s="7">
        <v>2</v>
      </c>
      <c r="E124" s="7" t="s">
        <v>29</v>
      </c>
      <c r="F124" s="7">
        <v>13</v>
      </c>
      <c r="G124" s="7">
        <v>49</v>
      </c>
      <c r="H124" s="9">
        <f>G124+F124</f>
        <v>62</v>
      </c>
      <c r="I124" s="9">
        <f>H124/D124</f>
        <v>31</v>
      </c>
    </row>
    <row r="125" s="2" customFormat="1" ht="34.5" spans="1:9">
      <c r="A125" s="7" t="s">
        <v>79</v>
      </c>
      <c r="B125" s="7" t="s">
        <v>39</v>
      </c>
      <c r="C125" s="8">
        <v>300110045033</v>
      </c>
      <c r="D125" s="7">
        <v>3</v>
      </c>
      <c r="E125" s="7" t="s">
        <v>54</v>
      </c>
      <c r="F125" s="7">
        <v>20</v>
      </c>
      <c r="G125" s="7">
        <v>72</v>
      </c>
      <c r="H125" s="9">
        <f>G125+F125</f>
        <v>92</v>
      </c>
      <c r="I125" s="9">
        <f>H125/D125</f>
        <v>30.6666666666667</v>
      </c>
    </row>
    <row r="126" s="2" customFormat="1" ht="69" spans="1:9">
      <c r="A126" s="7" t="s">
        <v>57</v>
      </c>
      <c r="B126" s="7" t="s">
        <v>39</v>
      </c>
      <c r="C126" s="8">
        <v>300110043025</v>
      </c>
      <c r="D126" s="7">
        <v>2</v>
      </c>
      <c r="E126" s="7" t="s">
        <v>25</v>
      </c>
      <c r="F126" s="7">
        <v>12</v>
      </c>
      <c r="G126" s="7">
        <v>48</v>
      </c>
      <c r="H126" s="9">
        <f>G126+F126</f>
        <v>60</v>
      </c>
      <c r="I126" s="9">
        <f>H126/D126</f>
        <v>30</v>
      </c>
    </row>
    <row r="127" s="2" customFormat="1" ht="51.75" spans="1:9">
      <c r="A127" s="10" t="s">
        <v>19</v>
      </c>
      <c r="B127" s="10" t="s">
        <v>130</v>
      </c>
      <c r="C127" s="11">
        <v>400110722006</v>
      </c>
      <c r="D127" s="10">
        <v>1</v>
      </c>
      <c r="E127" s="10" t="s">
        <v>29</v>
      </c>
      <c r="F127" s="10">
        <v>9</v>
      </c>
      <c r="G127" s="10">
        <v>21</v>
      </c>
      <c r="H127" s="9">
        <f>G127+F127</f>
        <v>30</v>
      </c>
      <c r="I127" s="9">
        <f>H127/D127</f>
        <v>30</v>
      </c>
    </row>
    <row r="128" s="2" customFormat="1" ht="34.5" spans="1:9">
      <c r="A128" s="7" t="s">
        <v>78</v>
      </c>
      <c r="B128" s="7" t="s">
        <v>39</v>
      </c>
      <c r="C128" s="8">
        <v>300110011106</v>
      </c>
      <c r="D128" s="7">
        <v>4</v>
      </c>
      <c r="E128" s="7" t="s">
        <v>25</v>
      </c>
      <c r="F128" s="7">
        <v>21</v>
      </c>
      <c r="G128" s="7">
        <v>97</v>
      </c>
      <c r="H128" s="9">
        <f>G128+F128</f>
        <v>118</v>
      </c>
      <c r="I128" s="9">
        <f>H128/D128</f>
        <v>29.5</v>
      </c>
    </row>
    <row r="129" s="2" customFormat="1" ht="51.75" spans="1:9">
      <c r="A129" s="7" t="s">
        <v>80</v>
      </c>
      <c r="B129" s="7" t="s">
        <v>39</v>
      </c>
      <c r="C129" s="8">
        <v>300110008126</v>
      </c>
      <c r="D129" s="7">
        <v>4</v>
      </c>
      <c r="E129" s="7" t="s">
        <v>81</v>
      </c>
      <c r="F129" s="7">
        <v>15</v>
      </c>
      <c r="G129" s="7">
        <v>102</v>
      </c>
      <c r="H129" s="9">
        <f>G129+F129</f>
        <v>117</v>
      </c>
      <c r="I129" s="9">
        <f>H129/D129</f>
        <v>29.25</v>
      </c>
    </row>
    <row r="130" s="2" customFormat="1" ht="51.75" spans="1:9">
      <c r="A130" s="7" t="s">
        <v>93</v>
      </c>
      <c r="B130" s="7" t="s">
        <v>39</v>
      </c>
      <c r="C130" s="8">
        <v>300110005168</v>
      </c>
      <c r="D130" s="7">
        <v>2</v>
      </c>
      <c r="E130" s="7" t="s">
        <v>94</v>
      </c>
      <c r="F130" s="7">
        <v>10</v>
      </c>
      <c r="G130" s="7">
        <v>48</v>
      </c>
      <c r="H130" s="9">
        <f>G130+F130</f>
        <v>58</v>
      </c>
      <c r="I130" s="9">
        <f>H130/D130</f>
        <v>29</v>
      </c>
    </row>
    <row r="131" s="2" customFormat="1" ht="34.5" spans="1:9">
      <c r="A131" s="7" t="s">
        <v>112</v>
      </c>
      <c r="B131" s="7" t="s">
        <v>39</v>
      </c>
      <c r="C131" s="8">
        <v>300110020052</v>
      </c>
      <c r="D131" s="7">
        <v>1</v>
      </c>
      <c r="E131" s="7" t="s">
        <v>113</v>
      </c>
      <c r="F131" s="7">
        <v>9</v>
      </c>
      <c r="G131" s="7">
        <v>20</v>
      </c>
      <c r="H131" s="9">
        <f>G131+F131</f>
        <v>29</v>
      </c>
      <c r="I131" s="9">
        <f>H131/D131</f>
        <v>29</v>
      </c>
    </row>
    <row r="132" s="2" customFormat="1" ht="34.5" spans="1:9">
      <c r="A132" s="7" t="s">
        <v>51</v>
      </c>
      <c r="B132" s="7" t="s">
        <v>39</v>
      </c>
      <c r="C132" s="8">
        <v>300110032025</v>
      </c>
      <c r="D132" s="7">
        <v>2</v>
      </c>
      <c r="E132" s="7" t="s">
        <v>52</v>
      </c>
      <c r="F132" s="7">
        <v>11</v>
      </c>
      <c r="G132" s="7">
        <v>47</v>
      </c>
      <c r="H132" s="9">
        <f>G132+F132</f>
        <v>58</v>
      </c>
      <c r="I132" s="9">
        <f>H132/D132</f>
        <v>29</v>
      </c>
    </row>
    <row r="133" s="2" customFormat="1" ht="34.5" spans="1:9">
      <c r="A133" s="7" t="s">
        <v>100</v>
      </c>
      <c r="B133" s="7" t="s">
        <v>39</v>
      </c>
      <c r="C133" s="8">
        <v>300110048022</v>
      </c>
      <c r="D133" s="7">
        <v>2</v>
      </c>
      <c r="E133" s="7" t="s">
        <v>54</v>
      </c>
      <c r="F133" s="7">
        <v>10</v>
      </c>
      <c r="G133" s="7">
        <v>48</v>
      </c>
      <c r="H133" s="9">
        <f>G133+F133</f>
        <v>58</v>
      </c>
      <c r="I133" s="9">
        <f>H133/D133</f>
        <v>29</v>
      </c>
    </row>
    <row r="134" s="2" customFormat="1" ht="51.75" spans="1:9">
      <c r="A134" s="7" t="s">
        <v>70</v>
      </c>
      <c r="B134" s="7" t="s">
        <v>39</v>
      </c>
      <c r="C134" s="8">
        <v>300110007173</v>
      </c>
      <c r="D134" s="7">
        <v>4</v>
      </c>
      <c r="E134" s="7" t="s">
        <v>71</v>
      </c>
      <c r="F134" s="7">
        <v>10</v>
      </c>
      <c r="G134" s="7">
        <v>105</v>
      </c>
      <c r="H134" s="9">
        <f>G134+F134</f>
        <v>115</v>
      </c>
      <c r="I134" s="9">
        <f>H134/D134</f>
        <v>28.75</v>
      </c>
    </row>
    <row r="135" s="2" customFormat="1" ht="51.75" spans="1:9">
      <c r="A135" s="10" t="s">
        <v>131</v>
      </c>
      <c r="B135" s="10" t="s">
        <v>30</v>
      </c>
      <c r="C135" s="11">
        <v>400144004003</v>
      </c>
      <c r="D135" s="10">
        <v>2</v>
      </c>
      <c r="E135" s="10" t="s">
        <v>45</v>
      </c>
      <c r="F135" s="10">
        <v>14</v>
      </c>
      <c r="G135" s="10">
        <v>43</v>
      </c>
      <c r="H135" s="9">
        <f>G135+F135</f>
        <v>57</v>
      </c>
      <c r="I135" s="9">
        <f>H135/D135</f>
        <v>28.5</v>
      </c>
    </row>
    <row r="136" s="2" customFormat="1" ht="34.5" spans="1:9">
      <c r="A136" s="7" t="s">
        <v>95</v>
      </c>
      <c r="B136" s="7" t="s">
        <v>39</v>
      </c>
      <c r="C136" s="8">
        <v>300110009126</v>
      </c>
      <c r="D136" s="7">
        <v>4</v>
      </c>
      <c r="E136" s="7" t="s">
        <v>33</v>
      </c>
      <c r="F136" s="7">
        <v>21</v>
      </c>
      <c r="G136" s="7">
        <v>92</v>
      </c>
      <c r="H136" s="9">
        <f>G136+F136</f>
        <v>113</v>
      </c>
      <c r="I136" s="9">
        <f>H136/D136</f>
        <v>28.25</v>
      </c>
    </row>
    <row r="137" s="2" customFormat="1" ht="69" spans="1:9">
      <c r="A137" s="7" t="s">
        <v>84</v>
      </c>
      <c r="B137" s="7" t="s">
        <v>39</v>
      </c>
      <c r="C137" s="8">
        <v>300110042024</v>
      </c>
      <c r="D137" s="7">
        <v>4</v>
      </c>
      <c r="E137" s="7" t="s">
        <v>81</v>
      </c>
      <c r="F137" s="7">
        <v>16</v>
      </c>
      <c r="G137" s="7">
        <v>97</v>
      </c>
      <c r="H137" s="9">
        <f>G137+F137</f>
        <v>113</v>
      </c>
      <c r="I137" s="9">
        <f>H137/D137</f>
        <v>28.25</v>
      </c>
    </row>
    <row r="138" s="2" customFormat="1" ht="51.75" spans="1:9">
      <c r="A138" s="7" t="s">
        <v>89</v>
      </c>
      <c r="B138" s="7" t="s">
        <v>39</v>
      </c>
      <c r="C138" s="8">
        <v>300110041030</v>
      </c>
      <c r="D138" s="7">
        <v>3</v>
      </c>
      <c r="E138" s="7" t="s">
        <v>33</v>
      </c>
      <c r="F138" s="7">
        <v>10</v>
      </c>
      <c r="G138" s="7">
        <v>74</v>
      </c>
      <c r="H138" s="9">
        <f>G138+F138</f>
        <v>84</v>
      </c>
      <c r="I138" s="9">
        <f>H138/D138</f>
        <v>28</v>
      </c>
    </row>
    <row r="139" s="2" customFormat="1" ht="51.75" spans="1:9">
      <c r="A139" s="7" t="s">
        <v>98</v>
      </c>
      <c r="B139" s="7" t="s">
        <v>39</v>
      </c>
      <c r="C139" s="8">
        <v>300110044030</v>
      </c>
      <c r="D139" s="7">
        <v>1</v>
      </c>
      <c r="E139" s="7" t="s">
        <v>81</v>
      </c>
      <c r="F139" s="7">
        <v>8</v>
      </c>
      <c r="G139" s="7">
        <v>20</v>
      </c>
      <c r="H139" s="9">
        <f>G139+F139</f>
        <v>28</v>
      </c>
      <c r="I139" s="9">
        <f>H139/D139</f>
        <v>28</v>
      </c>
    </row>
    <row r="140" s="2" customFormat="1" ht="34.5" spans="1:9">
      <c r="A140" s="7" t="s">
        <v>110</v>
      </c>
      <c r="B140" s="7" t="s">
        <v>39</v>
      </c>
      <c r="C140" s="8">
        <v>300110046019</v>
      </c>
      <c r="D140" s="7">
        <v>1</v>
      </c>
      <c r="E140" s="7" t="s">
        <v>25</v>
      </c>
      <c r="F140" s="7">
        <v>3</v>
      </c>
      <c r="G140" s="7">
        <v>25</v>
      </c>
      <c r="H140" s="9">
        <f>G140+F140</f>
        <v>28</v>
      </c>
      <c r="I140" s="9">
        <f>H140/D140</f>
        <v>28</v>
      </c>
    </row>
    <row r="141" s="2" customFormat="1" ht="34.5" spans="1:9">
      <c r="A141" s="7" t="s">
        <v>99</v>
      </c>
      <c r="B141" s="7" t="s">
        <v>39</v>
      </c>
      <c r="C141" s="8">
        <v>300110047025</v>
      </c>
      <c r="D141" s="7">
        <v>1</v>
      </c>
      <c r="E141" s="7" t="s">
        <v>25</v>
      </c>
      <c r="F141" s="7">
        <v>9</v>
      </c>
      <c r="G141" s="7">
        <v>19</v>
      </c>
      <c r="H141" s="9">
        <f>G141+F141</f>
        <v>28</v>
      </c>
      <c r="I141" s="9">
        <f>H141/D141</f>
        <v>28</v>
      </c>
    </row>
    <row r="142" s="2" customFormat="1" ht="34.5" spans="1:9">
      <c r="A142" s="7" t="s">
        <v>85</v>
      </c>
      <c r="B142" s="7" t="s">
        <v>39</v>
      </c>
      <c r="C142" s="8">
        <v>300110010107</v>
      </c>
      <c r="D142" s="7">
        <v>3</v>
      </c>
      <c r="E142" s="7" t="s">
        <v>86</v>
      </c>
      <c r="F142" s="7">
        <v>19</v>
      </c>
      <c r="G142" s="7">
        <v>64</v>
      </c>
      <c r="H142" s="9">
        <f>G142+F142</f>
        <v>83</v>
      </c>
      <c r="I142" s="9">
        <f>H142/D142</f>
        <v>27.6666666666667</v>
      </c>
    </row>
    <row r="143" s="2" customFormat="1" ht="34.5" spans="1:9">
      <c r="A143" s="7" t="s">
        <v>66</v>
      </c>
      <c r="B143" s="7" t="s">
        <v>39</v>
      </c>
      <c r="C143" s="8">
        <v>300110015084</v>
      </c>
      <c r="D143" s="7">
        <v>2</v>
      </c>
      <c r="E143" s="7" t="s">
        <v>67</v>
      </c>
      <c r="F143" s="7">
        <v>13</v>
      </c>
      <c r="G143" s="7">
        <v>42</v>
      </c>
      <c r="H143" s="9">
        <f>G143+F143</f>
        <v>55</v>
      </c>
      <c r="I143" s="9">
        <f>H143/D143</f>
        <v>27.5</v>
      </c>
    </row>
    <row r="144" s="2" customFormat="1" ht="34.5" spans="1:9">
      <c r="A144" s="7" t="s">
        <v>114</v>
      </c>
      <c r="B144" s="7" t="s">
        <v>39</v>
      </c>
      <c r="C144" s="8">
        <v>300110029030</v>
      </c>
      <c r="D144" s="7">
        <v>1</v>
      </c>
      <c r="E144" s="7" t="s">
        <v>115</v>
      </c>
      <c r="F144" s="7">
        <v>5</v>
      </c>
      <c r="G144" s="7">
        <v>22</v>
      </c>
      <c r="H144" s="9">
        <f>G144+F144</f>
        <v>27</v>
      </c>
      <c r="I144" s="9">
        <f>H144/D144</f>
        <v>27</v>
      </c>
    </row>
    <row r="145" s="2" customFormat="1" ht="34.5" spans="1:9">
      <c r="A145" s="7" t="s">
        <v>73</v>
      </c>
      <c r="B145" s="7" t="s">
        <v>39</v>
      </c>
      <c r="C145" s="8">
        <v>300110012096</v>
      </c>
      <c r="D145" s="7">
        <v>2</v>
      </c>
      <c r="E145" s="7" t="s">
        <v>74</v>
      </c>
      <c r="F145" s="7">
        <v>11</v>
      </c>
      <c r="G145" s="7">
        <v>42</v>
      </c>
      <c r="H145" s="9">
        <f>G145+F145</f>
        <v>53</v>
      </c>
      <c r="I145" s="9">
        <f>H145/D145</f>
        <v>26.5</v>
      </c>
    </row>
    <row r="146" s="2" customFormat="1" ht="34.5" spans="1:9">
      <c r="A146" s="7" t="s">
        <v>82</v>
      </c>
      <c r="B146" s="7" t="s">
        <v>39</v>
      </c>
      <c r="C146" s="8">
        <v>300110013090</v>
      </c>
      <c r="D146" s="7">
        <v>2</v>
      </c>
      <c r="E146" s="7" t="s">
        <v>83</v>
      </c>
      <c r="F146" s="7">
        <v>13</v>
      </c>
      <c r="G146" s="7">
        <v>40</v>
      </c>
      <c r="H146" s="9">
        <f>G146+F146</f>
        <v>53</v>
      </c>
      <c r="I146" s="9">
        <f>H146/D146</f>
        <v>26.5</v>
      </c>
    </row>
    <row r="147" s="2" customFormat="1" ht="34.5" spans="1:9">
      <c r="A147" s="7" t="s">
        <v>101</v>
      </c>
      <c r="B147" s="7" t="s">
        <v>39</v>
      </c>
      <c r="C147" s="8">
        <v>300110050035</v>
      </c>
      <c r="D147" s="7">
        <v>2</v>
      </c>
      <c r="E147" s="7" t="s">
        <v>33</v>
      </c>
      <c r="F147" s="7">
        <v>8</v>
      </c>
      <c r="G147" s="7">
        <v>45</v>
      </c>
      <c r="H147" s="9">
        <f>G147+F147</f>
        <v>53</v>
      </c>
      <c r="I147" s="9">
        <f>H147/D147</f>
        <v>26.5</v>
      </c>
    </row>
    <row r="148" s="2" customFormat="1" ht="51.75" spans="1:9">
      <c r="A148" s="7" t="s">
        <v>132</v>
      </c>
      <c r="B148" s="7" t="s">
        <v>133</v>
      </c>
      <c r="C148" s="8">
        <v>300130003001</v>
      </c>
      <c r="D148" s="7">
        <v>2</v>
      </c>
      <c r="E148" s="7" t="s">
        <v>21</v>
      </c>
      <c r="F148" s="7">
        <v>18</v>
      </c>
      <c r="G148" s="7">
        <v>34</v>
      </c>
      <c r="H148" s="9">
        <f>G148+F148</f>
        <v>52</v>
      </c>
      <c r="I148" s="9">
        <f>H148/D148</f>
        <v>26</v>
      </c>
    </row>
    <row r="149" s="2" customFormat="1" ht="34.5" spans="1:9">
      <c r="A149" s="7" t="s">
        <v>106</v>
      </c>
      <c r="B149" s="7" t="s">
        <v>39</v>
      </c>
      <c r="C149" s="8">
        <v>300110023039</v>
      </c>
      <c r="D149" s="7">
        <v>1</v>
      </c>
      <c r="E149" s="7" t="s">
        <v>107</v>
      </c>
      <c r="F149" s="7">
        <v>5</v>
      </c>
      <c r="G149" s="7">
        <v>21</v>
      </c>
      <c r="H149" s="9">
        <f>G149+F149</f>
        <v>26</v>
      </c>
      <c r="I149" s="9">
        <f>H149/D149</f>
        <v>26</v>
      </c>
    </row>
    <row r="150" s="2" customFormat="1" ht="69" spans="1:9">
      <c r="A150" s="10" t="s">
        <v>34</v>
      </c>
      <c r="B150" s="10" t="s">
        <v>15</v>
      </c>
      <c r="C150" s="11">
        <v>400147001002</v>
      </c>
      <c r="D150" s="10">
        <v>2</v>
      </c>
      <c r="E150" s="10" t="s">
        <v>11</v>
      </c>
      <c r="F150" s="10">
        <v>2</v>
      </c>
      <c r="G150" s="10">
        <v>50</v>
      </c>
      <c r="H150" s="9">
        <f>G150+F150</f>
        <v>52</v>
      </c>
      <c r="I150" s="9">
        <f>H150/D150</f>
        <v>26</v>
      </c>
    </row>
    <row r="151" s="2" customFormat="1" ht="34.5" spans="1:9">
      <c r="A151" s="7" t="s">
        <v>118</v>
      </c>
      <c r="B151" s="7" t="s">
        <v>39</v>
      </c>
      <c r="C151" s="8">
        <v>300110024035</v>
      </c>
      <c r="D151" s="7">
        <v>2</v>
      </c>
      <c r="E151" s="7" t="s">
        <v>119</v>
      </c>
      <c r="F151" s="7">
        <v>6</v>
      </c>
      <c r="G151" s="7">
        <v>45</v>
      </c>
      <c r="H151" s="9">
        <f>G151+F151</f>
        <v>51</v>
      </c>
      <c r="I151" s="9">
        <f>H151/D151</f>
        <v>25.5</v>
      </c>
    </row>
    <row r="152" s="2" customFormat="1" ht="34.5" spans="1:9">
      <c r="A152" s="7" t="s">
        <v>111</v>
      </c>
      <c r="B152" s="7" t="s">
        <v>39</v>
      </c>
      <c r="C152" s="8">
        <v>300110049022</v>
      </c>
      <c r="D152" s="7">
        <v>2</v>
      </c>
      <c r="E152" s="7" t="s">
        <v>81</v>
      </c>
      <c r="F152" s="7">
        <v>6</v>
      </c>
      <c r="G152" s="7">
        <v>45</v>
      </c>
      <c r="H152" s="9">
        <f>G152+F152</f>
        <v>51</v>
      </c>
      <c r="I152" s="9">
        <f>H152/D152</f>
        <v>25.5</v>
      </c>
    </row>
    <row r="153" s="2" customFormat="1" ht="34.5" spans="1:9">
      <c r="A153" s="7" t="s">
        <v>116</v>
      </c>
      <c r="B153" s="7" t="s">
        <v>39</v>
      </c>
      <c r="C153" s="8">
        <v>300110017073</v>
      </c>
      <c r="D153" s="7">
        <v>2</v>
      </c>
      <c r="E153" s="7" t="s">
        <v>117</v>
      </c>
      <c r="F153" s="7">
        <v>6</v>
      </c>
      <c r="G153" s="7">
        <v>44</v>
      </c>
      <c r="H153" s="9">
        <f>G153+F153</f>
        <v>50</v>
      </c>
      <c r="I153" s="9">
        <f>H153/D153</f>
        <v>25</v>
      </c>
    </row>
    <row r="154" s="2" customFormat="1" ht="34.5" spans="1:9">
      <c r="A154" s="7" t="s">
        <v>62</v>
      </c>
      <c r="B154" s="7" t="s">
        <v>39</v>
      </c>
      <c r="C154" s="8">
        <v>300110018059</v>
      </c>
      <c r="D154" s="7">
        <v>1</v>
      </c>
      <c r="E154" s="7" t="s">
        <v>63</v>
      </c>
      <c r="F154" s="7">
        <v>7</v>
      </c>
      <c r="G154" s="7">
        <v>18</v>
      </c>
      <c r="H154" s="9">
        <f>G154+F154</f>
        <v>25</v>
      </c>
      <c r="I154" s="9">
        <f>H154/D154</f>
        <v>25</v>
      </c>
    </row>
    <row r="155" s="2" customFormat="1" ht="69" spans="1:9">
      <c r="A155" s="7" t="s">
        <v>120</v>
      </c>
      <c r="B155" s="7" t="s">
        <v>39</v>
      </c>
      <c r="C155" s="8">
        <v>300110019053</v>
      </c>
      <c r="D155" s="7">
        <v>2</v>
      </c>
      <c r="E155" s="7" t="s">
        <v>63</v>
      </c>
      <c r="F155" s="7">
        <v>6</v>
      </c>
      <c r="G155" s="7">
        <v>44</v>
      </c>
      <c r="H155" s="9">
        <f>G155+F155</f>
        <v>50</v>
      </c>
      <c r="I155" s="9">
        <f>H155/D155</f>
        <v>25</v>
      </c>
    </row>
    <row r="156" s="2" customFormat="1" ht="34.5" spans="1:9">
      <c r="A156" s="7" t="s">
        <v>102</v>
      </c>
      <c r="B156" s="7" t="s">
        <v>39</v>
      </c>
      <c r="C156" s="8">
        <v>300110021041</v>
      </c>
      <c r="D156" s="7">
        <v>2</v>
      </c>
      <c r="E156" s="7" t="s">
        <v>103</v>
      </c>
      <c r="F156" s="7">
        <v>8</v>
      </c>
      <c r="G156" s="7">
        <v>42</v>
      </c>
      <c r="H156" s="9">
        <f>G156+F156</f>
        <v>50</v>
      </c>
      <c r="I156" s="9">
        <f>H156/D156</f>
        <v>25</v>
      </c>
    </row>
    <row r="157" s="2" customFormat="1" ht="34.5" spans="1:9">
      <c r="A157" s="7" t="s">
        <v>68</v>
      </c>
      <c r="B157" s="7" t="s">
        <v>39</v>
      </c>
      <c r="C157" s="8">
        <v>300110014084</v>
      </c>
      <c r="D157" s="7">
        <v>2</v>
      </c>
      <c r="E157" s="7" t="s">
        <v>69</v>
      </c>
      <c r="F157" s="7">
        <v>7</v>
      </c>
      <c r="G157" s="7">
        <v>42</v>
      </c>
      <c r="H157" s="9">
        <f>G157+F157</f>
        <v>49</v>
      </c>
      <c r="I157" s="9">
        <f>H157/D157</f>
        <v>24.5</v>
      </c>
    </row>
    <row r="158" s="2" customFormat="1" ht="34.5" spans="1:9">
      <c r="A158" s="7" t="s">
        <v>104</v>
      </c>
      <c r="B158" s="7" t="s">
        <v>39</v>
      </c>
      <c r="C158" s="8">
        <v>300110025044</v>
      </c>
      <c r="D158" s="7">
        <v>2</v>
      </c>
      <c r="E158" s="7" t="s">
        <v>105</v>
      </c>
      <c r="F158" s="7">
        <v>12</v>
      </c>
      <c r="G158" s="7">
        <v>37</v>
      </c>
      <c r="H158" s="9">
        <f>G158+F158</f>
        <v>49</v>
      </c>
      <c r="I158" s="9">
        <f>H158/D158</f>
        <v>24.5</v>
      </c>
    </row>
    <row r="159" s="2" customFormat="1" ht="34.5" spans="1:9">
      <c r="A159" s="7" t="s">
        <v>121</v>
      </c>
      <c r="B159" s="7" t="s">
        <v>39</v>
      </c>
      <c r="C159" s="8">
        <v>300110028029</v>
      </c>
      <c r="D159" s="7">
        <v>2</v>
      </c>
      <c r="E159" s="7" t="s">
        <v>43</v>
      </c>
      <c r="F159" s="7">
        <v>7</v>
      </c>
      <c r="G159" s="7">
        <v>42</v>
      </c>
      <c r="H159" s="9">
        <f>G159+F159</f>
        <v>49</v>
      </c>
      <c r="I159" s="9">
        <f>H159/D159</f>
        <v>24.5</v>
      </c>
    </row>
    <row r="160" s="2" customFormat="1" ht="34.5" spans="1:9">
      <c r="A160" s="7" t="s">
        <v>76</v>
      </c>
      <c r="B160" s="7" t="s">
        <v>39</v>
      </c>
      <c r="C160" s="8">
        <v>300110016072</v>
      </c>
      <c r="D160" s="7">
        <v>2</v>
      </c>
      <c r="E160" s="7" t="s">
        <v>77</v>
      </c>
      <c r="F160" s="7">
        <v>8</v>
      </c>
      <c r="G160" s="7">
        <v>40</v>
      </c>
      <c r="H160" s="9">
        <f>G160+F160</f>
        <v>48</v>
      </c>
      <c r="I160" s="9">
        <f>H160/D160</f>
        <v>24</v>
      </c>
    </row>
    <row r="161" s="2" customFormat="1" ht="34.5" spans="1:9">
      <c r="A161" s="7" t="s">
        <v>108</v>
      </c>
      <c r="B161" s="7" t="s">
        <v>39</v>
      </c>
      <c r="C161" s="8">
        <v>300110031031</v>
      </c>
      <c r="D161" s="7">
        <v>1</v>
      </c>
      <c r="E161" s="7" t="s">
        <v>109</v>
      </c>
      <c r="F161" s="7">
        <v>4</v>
      </c>
      <c r="G161" s="7">
        <v>20</v>
      </c>
      <c r="H161" s="9">
        <f>G161+F161</f>
        <v>24</v>
      </c>
      <c r="I161" s="9">
        <f>H161/D161</f>
        <v>24</v>
      </c>
    </row>
    <row r="162" s="2" customFormat="1" ht="69" spans="1:9">
      <c r="A162" s="7" t="s">
        <v>12</v>
      </c>
      <c r="B162" s="7" t="s">
        <v>26</v>
      </c>
      <c r="C162" s="8">
        <v>300130853040</v>
      </c>
      <c r="D162" s="7">
        <v>6</v>
      </c>
      <c r="E162" s="7" t="s">
        <v>11</v>
      </c>
      <c r="F162" s="7">
        <v>73</v>
      </c>
      <c r="G162" s="7">
        <v>71</v>
      </c>
      <c r="H162" s="9">
        <f>G162+F162</f>
        <v>144</v>
      </c>
      <c r="I162" s="9">
        <f>H162/D162</f>
        <v>24</v>
      </c>
    </row>
    <row r="163" s="2" customFormat="1" ht="69" spans="1:9">
      <c r="A163" s="7" t="s">
        <v>12</v>
      </c>
      <c r="B163" s="7" t="s">
        <v>26</v>
      </c>
      <c r="C163" s="8">
        <v>300130853038</v>
      </c>
      <c r="D163" s="7">
        <v>2</v>
      </c>
      <c r="E163" s="7" t="s">
        <v>11</v>
      </c>
      <c r="F163" s="7">
        <v>10</v>
      </c>
      <c r="G163" s="7">
        <v>37</v>
      </c>
      <c r="H163" s="9">
        <f>G163+F163</f>
        <v>47</v>
      </c>
      <c r="I163" s="9">
        <f>H163/D163</f>
        <v>23.5</v>
      </c>
    </row>
    <row r="164" s="2" customFormat="1" ht="34.5" spans="1:9">
      <c r="A164" s="7" t="s">
        <v>96</v>
      </c>
      <c r="B164" s="7" t="s">
        <v>39</v>
      </c>
      <c r="C164" s="8">
        <v>300110022036</v>
      </c>
      <c r="D164" s="7">
        <v>1</v>
      </c>
      <c r="E164" s="7" t="s">
        <v>97</v>
      </c>
      <c r="F164" s="7">
        <v>4</v>
      </c>
      <c r="G164" s="7">
        <v>19</v>
      </c>
      <c r="H164" s="9">
        <f>G164+F164</f>
        <v>23</v>
      </c>
      <c r="I164" s="9">
        <f>H164/D164</f>
        <v>23</v>
      </c>
    </row>
    <row r="165" s="2" customFormat="1" ht="69" spans="1:9">
      <c r="A165" s="7" t="s">
        <v>134</v>
      </c>
      <c r="B165" s="7" t="s">
        <v>32</v>
      </c>
      <c r="C165" s="8">
        <v>300149002026</v>
      </c>
      <c r="D165" s="7">
        <v>1</v>
      </c>
      <c r="E165" s="7" t="s">
        <v>63</v>
      </c>
      <c r="F165" s="7">
        <v>0</v>
      </c>
      <c r="G165" s="7">
        <v>23</v>
      </c>
      <c r="H165" s="9">
        <f>G165+F165</f>
        <v>23</v>
      </c>
      <c r="I165" s="9">
        <f>H165/D165</f>
        <v>23</v>
      </c>
    </row>
    <row r="166" s="2" customFormat="1" ht="34.5" spans="1:9">
      <c r="A166" s="7" t="s">
        <v>87</v>
      </c>
      <c r="B166" s="7" t="s">
        <v>39</v>
      </c>
      <c r="C166" s="8">
        <v>300110026029</v>
      </c>
      <c r="D166" s="7">
        <v>1</v>
      </c>
      <c r="E166" s="7" t="s">
        <v>88</v>
      </c>
      <c r="F166" s="7">
        <v>2</v>
      </c>
      <c r="G166" s="7">
        <v>20</v>
      </c>
      <c r="H166" s="9">
        <f>G166+F166</f>
        <v>22</v>
      </c>
      <c r="I166" s="9">
        <f>H166/D166</f>
        <v>22</v>
      </c>
    </row>
    <row r="167" s="2" customFormat="1" ht="34.5" spans="1:9">
      <c r="A167" s="7" t="s">
        <v>99</v>
      </c>
      <c r="B167" s="7" t="s">
        <v>135</v>
      </c>
      <c r="C167" s="8">
        <v>300110047027</v>
      </c>
      <c r="D167" s="7">
        <v>1</v>
      </c>
      <c r="E167" s="7" t="s">
        <v>25</v>
      </c>
      <c r="F167" s="7">
        <v>14</v>
      </c>
      <c r="G167" s="7">
        <v>8</v>
      </c>
      <c r="H167" s="9">
        <f>G167+F167</f>
        <v>22</v>
      </c>
      <c r="I167" s="9">
        <f>H167/D167</f>
        <v>22</v>
      </c>
    </row>
    <row r="168" s="2" customFormat="1" ht="69" spans="1:9">
      <c r="A168" s="7" t="s">
        <v>136</v>
      </c>
      <c r="B168" s="7" t="s">
        <v>137</v>
      </c>
      <c r="C168" s="8">
        <v>400110328001</v>
      </c>
      <c r="D168" s="7">
        <v>1</v>
      </c>
      <c r="E168" s="7" t="s">
        <v>25</v>
      </c>
      <c r="F168" s="7">
        <v>5</v>
      </c>
      <c r="G168" s="7">
        <v>17</v>
      </c>
      <c r="H168" s="9">
        <f>G168+F168</f>
        <v>22</v>
      </c>
      <c r="I168" s="9">
        <f>H168/D168</f>
        <v>22</v>
      </c>
    </row>
    <row r="169" s="2" customFormat="1" ht="86.25" spans="1:9">
      <c r="A169" s="10" t="s">
        <v>19</v>
      </c>
      <c r="B169" s="10" t="s">
        <v>24</v>
      </c>
      <c r="C169" s="11">
        <v>400110722003</v>
      </c>
      <c r="D169" s="10">
        <v>1</v>
      </c>
      <c r="E169" s="10" t="s">
        <v>25</v>
      </c>
      <c r="F169" s="10">
        <v>1</v>
      </c>
      <c r="G169" s="10">
        <v>19</v>
      </c>
      <c r="H169" s="9">
        <f>G169+F169</f>
        <v>20</v>
      </c>
      <c r="I169" s="9">
        <f>H169/D169</f>
        <v>20</v>
      </c>
    </row>
    <row r="170" s="2" customFormat="1" ht="51.75" spans="1:9">
      <c r="A170" s="10" t="s">
        <v>19</v>
      </c>
      <c r="B170" s="10" t="s">
        <v>138</v>
      </c>
      <c r="C170" s="11">
        <v>400110722010</v>
      </c>
      <c r="D170" s="10">
        <v>1</v>
      </c>
      <c r="E170" s="10" t="s">
        <v>117</v>
      </c>
      <c r="F170" s="10">
        <v>7</v>
      </c>
      <c r="G170" s="10">
        <v>13</v>
      </c>
      <c r="H170" s="9">
        <f>G170+F170</f>
        <v>20</v>
      </c>
      <c r="I170" s="9">
        <f>H170/D170</f>
        <v>20</v>
      </c>
    </row>
    <row r="171" s="2" customFormat="1" ht="51.75" spans="1:9">
      <c r="A171" s="7" t="s">
        <v>127</v>
      </c>
      <c r="B171" s="7" t="s">
        <v>139</v>
      </c>
      <c r="C171" s="8">
        <v>300130002012</v>
      </c>
      <c r="D171" s="7">
        <v>3</v>
      </c>
      <c r="E171" s="7" t="s">
        <v>83</v>
      </c>
      <c r="F171" s="7">
        <v>27</v>
      </c>
      <c r="G171" s="7">
        <v>32</v>
      </c>
      <c r="H171" s="9">
        <f>G171+F171</f>
        <v>59</v>
      </c>
      <c r="I171" s="9">
        <f>H171/D171</f>
        <v>19.6666666666667</v>
      </c>
    </row>
    <row r="172" s="2" customFormat="1" ht="34.5" spans="1:9">
      <c r="A172" s="7" t="s">
        <v>44</v>
      </c>
      <c r="B172" s="7" t="s">
        <v>17</v>
      </c>
      <c r="C172" s="8">
        <v>300110002246</v>
      </c>
      <c r="D172" s="7">
        <v>1</v>
      </c>
      <c r="E172" s="7" t="s">
        <v>45</v>
      </c>
      <c r="F172" s="7">
        <v>5</v>
      </c>
      <c r="G172" s="7">
        <v>13</v>
      </c>
      <c r="H172" s="9">
        <f>G172+F172</f>
        <v>18</v>
      </c>
      <c r="I172" s="9">
        <f>H172/D172</f>
        <v>18</v>
      </c>
    </row>
    <row r="173" s="2" customFormat="1" ht="69" spans="1:9">
      <c r="A173" s="7" t="s">
        <v>36</v>
      </c>
      <c r="B173" s="7" t="s">
        <v>32</v>
      </c>
      <c r="C173" s="8">
        <v>300149003015</v>
      </c>
      <c r="D173" s="7">
        <v>1</v>
      </c>
      <c r="E173" s="7" t="s">
        <v>21</v>
      </c>
      <c r="F173" s="7">
        <v>1</v>
      </c>
      <c r="G173" s="7">
        <v>17</v>
      </c>
      <c r="H173" s="9">
        <f>G173+F173</f>
        <v>18</v>
      </c>
      <c r="I173" s="9">
        <f>H173/D173</f>
        <v>18</v>
      </c>
    </row>
    <row r="174" s="2" customFormat="1" ht="51.75" spans="1:9">
      <c r="A174" s="7" t="s">
        <v>132</v>
      </c>
      <c r="B174" s="7" t="s">
        <v>140</v>
      </c>
      <c r="C174" s="8">
        <v>300130003002</v>
      </c>
      <c r="D174" s="7">
        <v>3</v>
      </c>
      <c r="E174" s="7" t="s">
        <v>52</v>
      </c>
      <c r="F174" s="7">
        <v>31</v>
      </c>
      <c r="G174" s="7">
        <v>21</v>
      </c>
      <c r="H174" s="9">
        <f>G174+F174</f>
        <v>52</v>
      </c>
      <c r="I174" s="9">
        <f>H174/D174</f>
        <v>17.3333333333333</v>
      </c>
    </row>
    <row r="175" s="2" customFormat="1" ht="69" spans="1:9">
      <c r="A175" s="7" t="s">
        <v>9</v>
      </c>
      <c r="B175" s="7" t="s">
        <v>141</v>
      </c>
      <c r="C175" s="8">
        <v>300110001388</v>
      </c>
      <c r="D175" s="7">
        <v>1</v>
      </c>
      <c r="E175" s="7" t="s">
        <v>11</v>
      </c>
      <c r="F175" s="7">
        <v>12</v>
      </c>
      <c r="G175" s="7">
        <v>5</v>
      </c>
      <c r="H175" s="9">
        <f>G175+F175</f>
        <v>17</v>
      </c>
      <c r="I175" s="9">
        <f>H175/D175</f>
        <v>17</v>
      </c>
    </row>
    <row r="176" s="2" customFormat="1" ht="51.75" spans="1:9">
      <c r="A176" s="7" t="s">
        <v>91</v>
      </c>
      <c r="B176" s="7" t="s">
        <v>92</v>
      </c>
      <c r="C176" s="8">
        <v>300110001020</v>
      </c>
      <c r="D176" s="7">
        <v>3</v>
      </c>
      <c r="E176" s="7" t="s">
        <v>11</v>
      </c>
      <c r="F176" s="7">
        <v>12</v>
      </c>
      <c r="G176" s="7">
        <v>39</v>
      </c>
      <c r="H176" s="9">
        <f>G176+F176</f>
        <v>51</v>
      </c>
      <c r="I176" s="9">
        <f>H176/D176</f>
        <v>17</v>
      </c>
    </row>
    <row r="177" s="2" customFormat="1" ht="34.5" spans="1:9">
      <c r="A177" s="7" t="s">
        <v>79</v>
      </c>
      <c r="B177" s="7" t="s">
        <v>135</v>
      </c>
      <c r="C177" s="8">
        <v>300110045035</v>
      </c>
      <c r="D177" s="7">
        <v>1</v>
      </c>
      <c r="E177" s="7" t="s">
        <v>54</v>
      </c>
      <c r="F177" s="7">
        <v>12</v>
      </c>
      <c r="G177" s="7">
        <v>5</v>
      </c>
      <c r="H177" s="9">
        <f>G177+F177</f>
        <v>17</v>
      </c>
      <c r="I177" s="9">
        <f>H177/D177</f>
        <v>17</v>
      </c>
    </row>
    <row r="178" s="2" customFormat="1" ht="69" spans="1:9">
      <c r="A178" s="7" t="s">
        <v>12</v>
      </c>
      <c r="B178" s="7" t="s">
        <v>26</v>
      </c>
      <c r="C178" s="8">
        <v>300130853029</v>
      </c>
      <c r="D178" s="7">
        <v>3</v>
      </c>
      <c r="E178" s="7" t="s">
        <v>11</v>
      </c>
      <c r="F178" s="7">
        <v>15</v>
      </c>
      <c r="G178" s="7">
        <v>36</v>
      </c>
      <c r="H178" s="9">
        <f>G178+F178</f>
        <v>51</v>
      </c>
      <c r="I178" s="9">
        <f>H178/D178</f>
        <v>17</v>
      </c>
    </row>
    <row r="179" s="2" customFormat="1" ht="69" spans="1:9">
      <c r="A179" s="7" t="s">
        <v>9</v>
      </c>
      <c r="B179" s="7" t="s">
        <v>142</v>
      </c>
      <c r="C179" s="8">
        <v>300110001389</v>
      </c>
      <c r="D179" s="7">
        <v>1</v>
      </c>
      <c r="E179" s="7" t="s">
        <v>11</v>
      </c>
      <c r="F179" s="7">
        <v>14</v>
      </c>
      <c r="G179" s="7">
        <v>2</v>
      </c>
      <c r="H179" s="9">
        <f>G179+F179</f>
        <v>16</v>
      </c>
      <c r="I179" s="9">
        <f>H179/D179</f>
        <v>16</v>
      </c>
    </row>
    <row r="180" s="2" customFormat="1" ht="69" spans="1:9">
      <c r="A180" s="7" t="s">
        <v>9</v>
      </c>
      <c r="B180" s="7" t="s">
        <v>143</v>
      </c>
      <c r="C180" s="8">
        <v>300110001404</v>
      </c>
      <c r="D180" s="7">
        <v>3</v>
      </c>
      <c r="E180" s="7" t="s">
        <v>11</v>
      </c>
      <c r="F180" s="7">
        <v>20</v>
      </c>
      <c r="G180" s="7">
        <v>25</v>
      </c>
      <c r="H180" s="9">
        <f>G180+F180</f>
        <v>45</v>
      </c>
      <c r="I180" s="9">
        <f>H180/D180</f>
        <v>15</v>
      </c>
    </row>
    <row r="181" s="2" customFormat="1" ht="51.75" spans="1:9">
      <c r="A181" s="10" t="s">
        <v>131</v>
      </c>
      <c r="B181" s="10" t="s">
        <v>144</v>
      </c>
      <c r="C181" s="11">
        <v>400148004002</v>
      </c>
      <c r="D181" s="10">
        <v>1</v>
      </c>
      <c r="E181" s="10" t="s">
        <v>45</v>
      </c>
      <c r="F181" s="10">
        <v>8</v>
      </c>
      <c r="G181" s="10">
        <v>7</v>
      </c>
      <c r="H181" s="9">
        <f>G181+F181</f>
        <v>15</v>
      </c>
      <c r="I181" s="9">
        <f>H181/D181</f>
        <v>15</v>
      </c>
    </row>
    <row r="182" s="2" customFormat="1" ht="51.75" spans="1:9">
      <c r="A182" s="7" t="s">
        <v>127</v>
      </c>
      <c r="B182" s="7" t="s">
        <v>145</v>
      </c>
      <c r="C182" s="8">
        <v>300130002013</v>
      </c>
      <c r="D182" s="7">
        <v>3</v>
      </c>
      <c r="E182" s="7" t="s">
        <v>43</v>
      </c>
      <c r="F182" s="7">
        <v>17</v>
      </c>
      <c r="G182" s="7">
        <v>26</v>
      </c>
      <c r="H182" s="9">
        <f>G182+F182</f>
        <v>43</v>
      </c>
      <c r="I182" s="9">
        <f>H182/D182</f>
        <v>14.3333333333333</v>
      </c>
    </row>
    <row r="183" s="2" customFormat="1" ht="69" spans="1:9">
      <c r="A183" s="7" t="s">
        <v>9</v>
      </c>
      <c r="B183" s="7" t="s">
        <v>146</v>
      </c>
      <c r="C183" s="8">
        <v>300110001396</v>
      </c>
      <c r="D183" s="7">
        <v>3</v>
      </c>
      <c r="E183" s="7" t="s">
        <v>11</v>
      </c>
      <c r="F183" s="7">
        <v>17</v>
      </c>
      <c r="G183" s="7">
        <v>25</v>
      </c>
      <c r="H183" s="9">
        <f>G183+F183</f>
        <v>42</v>
      </c>
      <c r="I183" s="9">
        <f>H183/D183</f>
        <v>14</v>
      </c>
    </row>
    <row r="184" s="2" customFormat="1" ht="34.5" spans="1:9">
      <c r="A184" s="7" t="s">
        <v>101</v>
      </c>
      <c r="B184" s="7" t="s">
        <v>135</v>
      </c>
      <c r="C184" s="8">
        <v>300110050037</v>
      </c>
      <c r="D184" s="7">
        <v>1</v>
      </c>
      <c r="E184" s="7" t="s">
        <v>33</v>
      </c>
      <c r="F184" s="7">
        <v>8</v>
      </c>
      <c r="G184" s="7">
        <v>6</v>
      </c>
      <c r="H184" s="9">
        <f>G184+F184</f>
        <v>14</v>
      </c>
      <c r="I184" s="9">
        <f>H184/D184</f>
        <v>14</v>
      </c>
    </row>
    <row r="185" s="2" customFormat="1" ht="34.5" spans="1:9">
      <c r="A185" s="7" t="s">
        <v>66</v>
      </c>
      <c r="B185" s="7" t="s">
        <v>135</v>
      </c>
      <c r="C185" s="8">
        <v>300110015086</v>
      </c>
      <c r="D185" s="7">
        <v>1</v>
      </c>
      <c r="E185" s="7" t="s">
        <v>67</v>
      </c>
      <c r="F185" s="7">
        <v>6</v>
      </c>
      <c r="G185" s="7">
        <v>7</v>
      </c>
      <c r="H185" s="9">
        <f>G185+F185</f>
        <v>13</v>
      </c>
      <c r="I185" s="9">
        <f>H185/D185</f>
        <v>13</v>
      </c>
    </row>
    <row r="186" s="2" customFormat="1" ht="34.5" spans="1:9">
      <c r="A186" s="7" t="s">
        <v>100</v>
      </c>
      <c r="B186" s="7" t="s">
        <v>135</v>
      </c>
      <c r="C186" s="8">
        <v>300110048024</v>
      </c>
      <c r="D186" s="7">
        <v>1</v>
      </c>
      <c r="E186" s="7" t="s">
        <v>54</v>
      </c>
      <c r="F186" s="7">
        <v>6</v>
      </c>
      <c r="G186" s="7">
        <v>7</v>
      </c>
      <c r="H186" s="9">
        <f>G186+F186</f>
        <v>13</v>
      </c>
      <c r="I186" s="9">
        <f>H186/D186</f>
        <v>13</v>
      </c>
    </row>
    <row r="187" s="2" customFormat="1" ht="69" spans="1:9">
      <c r="A187" s="7" t="s">
        <v>9</v>
      </c>
      <c r="B187" s="7" t="s">
        <v>147</v>
      </c>
      <c r="C187" s="8">
        <v>300110001400</v>
      </c>
      <c r="D187" s="7">
        <v>4</v>
      </c>
      <c r="E187" s="7" t="s">
        <v>11</v>
      </c>
      <c r="F187" s="7">
        <v>29</v>
      </c>
      <c r="G187" s="7">
        <v>21</v>
      </c>
      <c r="H187" s="9">
        <f>G187+F187</f>
        <v>50</v>
      </c>
      <c r="I187" s="9">
        <f>H187/D187</f>
        <v>12.5</v>
      </c>
    </row>
    <row r="188" s="2" customFormat="1" ht="34.5" spans="1:9">
      <c r="A188" s="7" t="s">
        <v>62</v>
      </c>
      <c r="B188" s="7" t="s">
        <v>135</v>
      </c>
      <c r="C188" s="8">
        <v>300110018061</v>
      </c>
      <c r="D188" s="7">
        <v>1</v>
      </c>
      <c r="E188" s="7" t="s">
        <v>63</v>
      </c>
      <c r="F188" s="7">
        <v>9</v>
      </c>
      <c r="G188" s="7">
        <v>3</v>
      </c>
      <c r="H188" s="9">
        <f>G188+F188</f>
        <v>12</v>
      </c>
      <c r="I188" s="9">
        <f>H188/D188</f>
        <v>12</v>
      </c>
    </row>
    <row r="189" s="2" customFormat="1" ht="69" spans="1:9">
      <c r="A189" s="7" t="s">
        <v>12</v>
      </c>
      <c r="B189" s="7" t="s">
        <v>26</v>
      </c>
      <c r="C189" s="8">
        <v>300130853024</v>
      </c>
      <c r="D189" s="7">
        <v>2</v>
      </c>
      <c r="E189" s="7" t="s">
        <v>11</v>
      </c>
      <c r="F189" s="7">
        <v>9</v>
      </c>
      <c r="G189" s="7">
        <v>15</v>
      </c>
      <c r="H189" s="9">
        <f>G189+F189</f>
        <v>24</v>
      </c>
      <c r="I189" s="9">
        <f>H189/D189</f>
        <v>12</v>
      </c>
    </row>
    <row r="190" s="2" customFormat="1" ht="69" spans="1:9">
      <c r="A190" s="7" t="s">
        <v>12</v>
      </c>
      <c r="B190" s="7" t="s">
        <v>35</v>
      </c>
      <c r="C190" s="8">
        <v>300130853028</v>
      </c>
      <c r="D190" s="7">
        <v>2</v>
      </c>
      <c r="E190" s="7" t="s">
        <v>11</v>
      </c>
      <c r="F190" s="7">
        <v>9</v>
      </c>
      <c r="G190" s="7">
        <v>15</v>
      </c>
      <c r="H190" s="9">
        <f>G190+F190</f>
        <v>24</v>
      </c>
      <c r="I190" s="9">
        <f>H190/D190</f>
        <v>12</v>
      </c>
    </row>
    <row r="191" s="2" customFormat="1" ht="51.75" spans="1:9">
      <c r="A191" s="7" t="s">
        <v>132</v>
      </c>
      <c r="B191" s="7" t="s">
        <v>148</v>
      </c>
      <c r="C191" s="8">
        <v>300130003005</v>
      </c>
      <c r="D191" s="7">
        <v>4</v>
      </c>
      <c r="E191" s="7" t="s">
        <v>149</v>
      </c>
      <c r="F191" s="7">
        <v>23</v>
      </c>
      <c r="G191" s="7">
        <v>23</v>
      </c>
      <c r="H191" s="9">
        <f>G191+F191</f>
        <v>46</v>
      </c>
      <c r="I191" s="9">
        <f>H191/D191</f>
        <v>11.5</v>
      </c>
    </row>
    <row r="192" s="2" customFormat="1" ht="51.75" spans="1:9">
      <c r="A192" s="7" t="s">
        <v>127</v>
      </c>
      <c r="B192" s="7" t="s">
        <v>150</v>
      </c>
      <c r="C192" s="8">
        <v>300130002008</v>
      </c>
      <c r="D192" s="7">
        <v>1</v>
      </c>
      <c r="E192" s="7" t="s">
        <v>11</v>
      </c>
      <c r="F192" s="7">
        <v>2</v>
      </c>
      <c r="G192" s="7">
        <v>9</v>
      </c>
      <c r="H192" s="9">
        <f>G192+F192</f>
        <v>11</v>
      </c>
      <c r="I192" s="9">
        <f>H192/D192</f>
        <v>11</v>
      </c>
    </row>
    <row r="193" s="2" customFormat="1" ht="34.5" spans="1:9">
      <c r="A193" s="7" t="s">
        <v>72</v>
      </c>
      <c r="B193" s="7" t="s">
        <v>17</v>
      </c>
      <c r="C193" s="8">
        <v>300110003171</v>
      </c>
      <c r="D193" s="7">
        <v>1</v>
      </c>
      <c r="E193" s="7" t="s">
        <v>29</v>
      </c>
      <c r="F193" s="7">
        <v>6</v>
      </c>
      <c r="G193" s="7">
        <v>5</v>
      </c>
      <c r="H193" s="9">
        <f>G193+F193</f>
        <v>11</v>
      </c>
      <c r="I193" s="9">
        <f>H193/D193</f>
        <v>11</v>
      </c>
    </row>
    <row r="194" s="2" customFormat="1" ht="34.5" spans="1:9">
      <c r="A194" s="7" t="s">
        <v>73</v>
      </c>
      <c r="B194" s="7" t="s">
        <v>135</v>
      </c>
      <c r="C194" s="8">
        <v>300110012098</v>
      </c>
      <c r="D194" s="7">
        <v>1</v>
      </c>
      <c r="E194" s="7" t="s">
        <v>74</v>
      </c>
      <c r="F194" s="7">
        <v>8</v>
      </c>
      <c r="G194" s="7">
        <v>3</v>
      </c>
      <c r="H194" s="9">
        <f>G194+F194</f>
        <v>11</v>
      </c>
      <c r="I194" s="9">
        <f>H194/D194</f>
        <v>11</v>
      </c>
    </row>
    <row r="195" s="2" customFormat="1" ht="51.75" spans="1:9">
      <c r="A195" s="7" t="s">
        <v>59</v>
      </c>
      <c r="B195" s="7" t="s">
        <v>135</v>
      </c>
      <c r="C195" s="8">
        <v>300110040027</v>
      </c>
      <c r="D195" s="7">
        <v>2</v>
      </c>
      <c r="E195" s="7" t="s">
        <v>25</v>
      </c>
      <c r="F195" s="7">
        <v>11</v>
      </c>
      <c r="G195" s="7">
        <v>11</v>
      </c>
      <c r="H195" s="9">
        <f>G195+F195</f>
        <v>22</v>
      </c>
      <c r="I195" s="9">
        <f>H195/D195</f>
        <v>11</v>
      </c>
    </row>
    <row r="196" s="2" customFormat="1" ht="69" spans="1:9">
      <c r="A196" s="7" t="s">
        <v>57</v>
      </c>
      <c r="B196" s="7" t="s">
        <v>135</v>
      </c>
      <c r="C196" s="8">
        <v>300110043027</v>
      </c>
      <c r="D196" s="7">
        <v>1</v>
      </c>
      <c r="E196" s="7" t="s">
        <v>25</v>
      </c>
      <c r="F196" s="7">
        <v>8</v>
      </c>
      <c r="G196" s="7">
        <v>3</v>
      </c>
      <c r="H196" s="9">
        <f>G196+F196</f>
        <v>11</v>
      </c>
      <c r="I196" s="9">
        <f>H196/D196</f>
        <v>11</v>
      </c>
    </row>
    <row r="197" s="2" customFormat="1" ht="51.75" spans="1:9">
      <c r="A197" s="10" t="s">
        <v>34</v>
      </c>
      <c r="B197" s="10" t="s">
        <v>30</v>
      </c>
      <c r="C197" s="11">
        <v>400144001002</v>
      </c>
      <c r="D197" s="10">
        <v>1</v>
      </c>
      <c r="E197" s="10" t="s">
        <v>11</v>
      </c>
      <c r="F197" s="10">
        <v>1</v>
      </c>
      <c r="G197" s="10">
        <v>10</v>
      </c>
      <c r="H197" s="9">
        <f>G197+F197</f>
        <v>11</v>
      </c>
      <c r="I197" s="9">
        <f>H197/D197</f>
        <v>11</v>
      </c>
    </row>
    <row r="198" s="2" customFormat="1" ht="51.75" spans="1:9">
      <c r="A198" s="7" t="s">
        <v>80</v>
      </c>
      <c r="B198" s="7" t="s">
        <v>135</v>
      </c>
      <c r="C198" s="8">
        <v>300110008128</v>
      </c>
      <c r="D198" s="7">
        <v>2</v>
      </c>
      <c r="E198" s="7" t="s">
        <v>81</v>
      </c>
      <c r="F198" s="7">
        <v>9</v>
      </c>
      <c r="G198" s="7">
        <v>12</v>
      </c>
      <c r="H198" s="9">
        <f>G198+F198</f>
        <v>21</v>
      </c>
      <c r="I198" s="9">
        <f>H198/D198</f>
        <v>10.5</v>
      </c>
    </row>
    <row r="199" s="2" customFormat="1" ht="34.5" spans="1:9">
      <c r="A199" s="7" t="s">
        <v>82</v>
      </c>
      <c r="B199" s="7" t="s">
        <v>17</v>
      </c>
      <c r="C199" s="8">
        <v>300110013091</v>
      </c>
      <c r="D199" s="7">
        <v>1</v>
      </c>
      <c r="E199" s="7" t="s">
        <v>83</v>
      </c>
      <c r="F199" s="7">
        <v>6</v>
      </c>
      <c r="G199" s="7">
        <v>4</v>
      </c>
      <c r="H199" s="9">
        <f>G199+F199</f>
        <v>10</v>
      </c>
      <c r="I199" s="9">
        <f>H199/D199</f>
        <v>10</v>
      </c>
    </row>
    <row r="200" s="2" customFormat="1" ht="34.5" spans="1:9">
      <c r="A200" s="7" t="s">
        <v>110</v>
      </c>
      <c r="B200" s="7" t="s">
        <v>135</v>
      </c>
      <c r="C200" s="8">
        <v>300110046022</v>
      </c>
      <c r="D200" s="7">
        <v>1</v>
      </c>
      <c r="E200" s="7" t="s">
        <v>25</v>
      </c>
      <c r="F200" s="7">
        <v>4</v>
      </c>
      <c r="G200" s="7">
        <v>6</v>
      </c>
      <c r="H200" s="9">
        <f>G200+F200</f>
        <v>10</v>
      </c>
      <c r="I200" s="9">
        <f>H200/D200</f>
        <v>10</v>
      </c>
    </row>
    <row r="201" s="2" customFormat="1" ht="69" spans="1:9">
      <c r="A201" s="7" t="s">
        <v>12</v>
      </c>
      <c r="B201" s="7" t="s">
        <v>26</v>
      </c>
      <c r="C201" s="8">
        <v>300130853030</v>
      </c>
      <c r="D201" s="7">
        <v>4</v>
      </c>
      <c r="E201" s="7" t="s">
        <v>11</v>
      </c>
      <c r="F201" s="7">
        <v>20</v>
      </c>
      <c r="G201" s="7">
        <v>20</v>
      </c>
      <c r="H201" s="9">
        <f>G201+F201</f>
        <v>40</v>
      </c>
      <c r="I201" s="9">
        <f>H201/D201</f>
        <v>10</v>
      </c>
    </row>
    <row r="202" s="2" customFormat="1" ht="34.5" spans="1:9">
      <c r="A202" s="7" t="s">
        <v>90</v>
      </c>
      <c r="B202" s="7" t="s">
        <v>135</v>
      </c>
      <c r="C202" s="8">
        <v>300110001407</v>
      </c>
      <c r="D202" s="7">
        <v>2</v>
      </c>
      <c r="E202" s="7" t="s">
        <v>21</v>
      </c>
      <c r="F202" s="7">
        <v>4</v>
      </c>
      <c r="G202" s="7">
        <v>15</v>
      </c>
      <c r="H202" s="9">
        <f>G202+F202</f>
        <v>19</v>
      </c>
      <c r="I202" s="9">
        <f>H202/D202</f>
        <v>9.5</v>
      </c>
    </row>
    <row r="203" s="2" customFormat="1" ht="34.5" spans="1:9">
      <c r="A203" s="7" t="s">
        <v>53</v>
      </c>
      <c r="B203" s="7" t="s">
        <v>135</v>
      </c>
      <c r="C203" s="8">
        <v>300110004146</v>
      </c>
      <c r="D203" s="7">
        <v>2</v>
      </c>
      <c r="E203" s="7" t="s">
        <v>54</v>
      </c>
      <c r="F203" s="7">
        <v>12</v>
      </c>
      <c r="G203" s="7">
        <v>7</v>
      </c>
      <c r="H203" s="9">
        <f>G203+F203</f>
        <v>19</v>
      </c>
      <c r="I203" s="9">
        <f>H203/D203</f>
        <v>9.5</v>
      </c>
    </row>
    <row r="204" s="2" customFormat="1" ht="51.75" spans="1:9">
      <c r="A204" s="7" t="s">
        <v>70</v>
      </c>
      <c r="B204" s="7" t="s">
        <v>135</v>
      </c>
      <c r="C204" s="8">
        <v>300110007175</v>
      </c>
      <c r="D204" s="7">
        <v>2</v>
      </c>
      <c r="E204" s="7" t="s">
        <v>71</v>
      </c>
      <c r="F204" s="7">
        <v>8</v>
      </c>
      <c r="G204" s="7">
        <v>11</v>
      </c>
      <c r="H204" s="9">
        <f>G204+F204</f>
        <v>19</v>
      </c>
      <c r="I204" s="9">
        <f>H204/D204</f>
        <v>9.5</v>
      </c>
    </row>
    <row r="205" s="2" customFormat="1" ht="34.5" spans="1:9">
      <c r="A205" s="7" t="s">
        <v>95</v>
      </c>
      <c r="B205" s="7" t="s">
        <v>135</v>
      </c>
      <c r="C205" s="8">
        <v>300110009128</v>
      </c>
      <c r="D205" s="7">
        <v>2</v>
      </c>
      <c r="E205" s="7" t="s">
        <v>33</v>
      </c>
      <c r="F205" s="7">
        <v>6</v>
      </c>
      <c r="G205" s="7">
        <v>13</v>
      </c>
      <c r="H205" s="9">
        <f>G205+F205</f>
        <v>19</v>
      </c>
      <c r="I205" s="9">
        <f>H205/D205</f>
        <v>9.5</v>
      </c>
    </row>
    <row r="206" s="2" customFormat="1" ht="34.5" spans="1:9">
      <c r="A206" s="7" t="s">
        <v>78</v>
      </c>
      <c r="B206" s="7" t="s">
        <v>135</v>
      </c>
      <c r="C206" s="8">
        <v>300110011108</v>
      </c>
      <c r="D206" s="7">
        <v>2</v>
      </c>
      <c r="E206" s="7" t="s">
        <v>25</v>
      </c>
      <c r="F206" s="7">
        <v>9</v>
      </c>
      <c r="G206" s="7">
        <v>10</v>
      </c>
      <c r="H206" s="9">
        <f>G206+F206</f>
        <v>19</v>
      </c>
      <c r="I206" s="9">
        <f>H206/D206</f>
        <v>9.5</v>
      </c>
    </row>
    <row r="207" s="2" customFormat="1" ht="69" spans="1:9">
      <c r="A207" s="7" t="s">
        <v>9</v>
      </c>
      <c r="B207" s="7" t="s">
        <v>151</v>
      </c>
      <c r="C207" s="8">
        <v>300110001392</v>
      </c>
      <c r="D207" s="7">
        <v>5</v>
      </c>
      <c r="E207" s="7" t="s">
        <v>11</v>
      </c>
      <c r="F207" s="7">
        <v>35</v>
      </c>
      <c r="G207" s="7">
        <v>12</v>
      </c>
      <c r="H207" s="9">
        <f>G207+F207</f>
        <v>47</v>
      </c>
      <c r="I207" s="9">
        <f>H207/D207</f>
        <v>9.4</v>
      </c>
    </row>
    <row r="208" s="2" customFormat="1" ht="34.5" spans="1:9">
      <c r="A208" s="7" t="s">
        <v>60</v>
      </c>
      <c r="B208" s="7" t="s">
        <v>135</v>
      </c>
      <c r="C208" s="8">
        <v>300110006139</v>
      </c>
      <c r="D208" s="7">
        <v>2</v>
      </c>
      <c r="E208" s="7" t="s">
        <v>61</v>
      </c>
      <c r="F208" s="7">
        <v>8</v>
      </c>
      <c r="G208" s="7">
        <v>10</v>
      </c>
      <c r="H208" s="9">
        <f>G208+F208</f>
        <v>18</v>
      </c>
      <c r="I208" s="9">
        <f>H208/D208</f>
        <v>9</v>
      </c>
    </row>
    <row r="209" s="2" customFormat="1" ht="34.5" spans="1:9">
      <c r="A209" s="7" t="s">
        <v>85</v>
      </c>
      <c r="B209" s="7" t="s">
        <v>135</v>
      </c>
      <c r="C209" s="8">
        <v>300110010109</v>
      </c>
      <c r="D209" s="7">
        <v>2</v>
      </c>
      <c r="E209" s="7" t="s">
        <v>86</v>
      </c>
      <c r="F209" s="7">
        <v>4</v>
      </c>
      <c r="G209" s="7">
        <v>14</v>
      </c>
      <c r="H209" s="9">
        <f>G209+F209</f>
        <v>18</v>
      </c>
      <c r="I209" s="9">
        <f>H209/D209</f>
        <v>9</v>
      </c>
    </row>
    <row r="210" s="2" customFormat="1" ht="34.5" spans="1:9">
      <c r="A210" s="7" t="s">
        <v>104</v>
      </c>
      <c r="B210" s="7" t="s">
        <v>17</v>
      </c>
      <c r="C210" s="8">
        <v>300110025045</v>
      </c>
      <c r="D210" s="7">
        <v>1</v>
      </c>
      <c r="E210" s="7" t="s">
        <v>105</v>
      </c>
      <c r="F210" s="7">
        <v>2</v>
      </c>
      <c r="G210" s="7">
        <v>7</v>
      </c>
      <c r="H210" s="9">
        <f>G210+F210</f>
        <v>9</v>
      </c>
      <c r="I210" s="9">
        <f>H210/D210</f>
        <v>9</v>
      </c>
    </row>
    <row r="211" s="2" customFormat="1" ht="51.75" spans="1:9">
      <c r="A211" s="7" t="s">
        <v>89</v>
      </c>
      <c r="B211" s="7" t="s">
        <v>135</v>
      </c>
      <c r="C211" s="8">
        <v>300110041032</v>
      </c>
      <c r="D211" s="7">
        <v>1</v>
      </c>
      <c r="E211" s="7" t="s">
        <v>33</v>
      </c>
      <c r="F211" s="7">
        <v>3</v>
      </c>
      <c r="G211" s="7">
        <v>6</v>
      </c>
      <c r="H211" s="9">
        <f>G211+F211</f>
        <v>9</v>
      </c>
      <c r="I211" s="9">
        <f>H211/D211</f>
        <v>9</v>
      </c>
    </row>
    <row r="212" s="2" customFormat="1" ht="69" spans="1:9">
      <c r="A212" s="7" t="s">
        <v>84</v>
      </c>
      <c r="B212" s="7" t="s">
        <v>135</v>
      </c>
      <c r="C212" s="8">
        <v>300110042026</v>
      </c>
      <c r="D212" s="7">
        <v>2</v>
      </c>
      <c r="E212" s="7" t="s">
        <v>81</v>
      </c>
      <c r="F212" s="7">
        <v>6</v>
      </c>
      <c r="G212" s="7">
        <v>12</v>
      </c>
      <c r="H212" s="9">
        <f>G212+F212</f>
        <v>18</v>
      </c>
      <c r="I212" s="9">
        <f>H212/D212</f>
        <v>9</v>
      </c>
    </row>
    <row r="213" s="2" customFormat="1" ht="34.5" spans="1:9">
      <c r="A213" s="7" t="s">
        <v>111</v>
      </c>
      <c r="B213" s="7" t="s">
        <v>135</v>
      </c>
      <c r="C213" s="8">
        <v>300110049024</v>
      </c>
      <c r="D213" s="7">
        <v>1</v>
      </c>
      <c r="E213" s="7" t="s">
        <v>81</v>
      </c>
      <c r="F213" s="7">
        <v>3</v>
      </c>
      <c r="G213" s="7">
        <v>6</v>
      </c>
      <c r="H213" s="9">
        <f>G213+F213</f>
        <v>9</v>
      </c>
      <c r="I213" s="9">
        <f>H213/D213</f>
        <v>9</v>
      </c>
    </row>
    <row r="214" s="2" customFormat="1" ht="69" spans="1:9">
      <c r="A214" s="10" t="s">
        <v>19</v>
      </c>
      <c r="B214" s="10" t="s">
        <v>152</v>
      </c>
      <c r="C214" s="11">
        <v>400110722005</v>
      </c>
      <c r="D214" s="10">
        <v>1</v>
      </c>
      <c r="E214" s="10" t="s">
        <v>29</v>
      </c>
      <c r="F214" s="10">
        <v>1</v>
      </c>
      <c r="G214" s="10">
        <v>8</v>
      </c>
      <c r="H214" s="9">
        <f>G214+F214</f>
        <v>9</v>
      </c>
      <c r="I214" s="9">
        <f>H214/D214</f>
        <v>9</v>
      </c>
    </row>
    <row r="215" s="2" customFormat="1" ht="69" spans="1:9">
      <c r="A215" s="7" t="s">
        <v>9</v>
      </c>
      <c r="B215" s="7" t="s">
        <v>153</v>
      </c>
      <c r="C215" s="8">
        <v>300110001382</v>
      </c>
      <c r="D215" s="7">
        <v>4</v>
      </c>
      <c r="E215" s="7" t="s">
        <v>11</v>
      </c>
      <c r="F215" s="7">
        <v>21</v>
      </c>
      <c r="G215" s="7">
        <v>13</v>
      </c>
      <c r="H215" s="9">
        <f>G215+F215</f>
        <v>34</v>
      </c>
      <c r="I215" s="9">
        <f>H215/D215</f>
        <v>8.5</v>
      </c>
    </row>
    <row r="216" s="2" customFormat="1" ht="51.75" spans="1:9">
      <c r="A216" s="7" t="s">
        <v>93</v>
      </c>
      <c r="B216" s="7" t="s">
        <v>135</v>
      </c>
      <c r="C216" s="8">
        <v>300110005170</v>
      </c>
      <c r="D216" s="7">
        <v>1</v>
      </c>
      <c r="E216" s="7" t="s">
        <v>94</v>
      </c>
      <c r="F216" s="7">
        <v>1</v>
      </c>
      <c r="G216" s="7">
        <v>7</v>
      </c>
      <c r="H216" s="9">
        <f>G216+F216</f>
        <v>8</v>
      </c>
      <c r="I216" s="9">
        <f>H216/D216</f>
        <v>8</v>
      </c>
    </row>
    <row r="217" s="2" customFormat="1" ht="69" spans="1:9">
      <c r="A217" s="7" t="s">
        <v>120</v>
      </c>
      <c r="B217" s="7" t="s">
        <v>17</v>
      </c>
      <c r="C217" s="8">
        <v>300110019054</v>
      </c>
      <c r="D217" s="7">
        <v>1</v>
      </c>
      <c r="E217" s="7" t="s">
        <v>63</v>
      </c>
      <c r="F217" s="7">
        <v>5</v>
      </c>
      <c r="G217" s="7">
        <v>3</v>
      </c>
      <c r="H217" s="9">
        <f>G217+F217</f>
        <v>8</v>
      </c>
      <c r="I217" s="9">
        <f>H217/D217</f>
        <v>8</v>
      </c>
    </row>
    <row r="218" s="2" customFormat="1" ht="34.5" spans="1:9">
      <c r="A218" s="7" t="s">
        <v>112</v>
      </c>
      <c r="B218" s="7" t="s">
        <v>135</v>
      </c>
      <c r="C218" s="8">
        <v>300110020054</v>
      </c>
      <c r="D218" s="7">
        <v>1</v>
      </c>
      <c r="E218" s="7" t="s">
        <v>113</v>
      </c>
      <c r="F218" s="7">
        <v>3</v>
      </c>
      <c r="G218" s="7">
        <v>5</v>
      </c>
      <c r="H218" s="9">
        <f>G218+F218</f>
        <v>8</v>
      </c>
      <c r="I218" s="9">
        <f>H218/D218</f>
        <v>8</v>
      </c>
    </row>
    <row r="219" s="2" customFormat="1" ht="34.5" spans="1:9">
      <c r="A219" s="7" t="s">
        <v>102</v>
      </c>
      <c r="B219" s="7" t="s">
        <v>17</v>
      </c>
      <c r="C219" s="8">
        <v>300110021042</v>
      </c>
      <c r="D219" s="7">
        <v>1</v>
      </c>
      <c r="E219" s="7" t="s">
        <v>103</v>
      </c>
      <c r="F219" s="7">
        <v>1</v>
      </c>
      <c r="G219" s="7">
        <v>7</v>
      </c>
      <c r="H219" s="9">
        <f>G219+F219</f>
        <v>8</v>
      </c>
      <c r="I219" s="9">
        <f>H219/D219</f>
        <v>8</v>
      </c>
    </row>
    <row r="220" s="2" customFormat="1" ht="34.5" spans="1:9">
      <c r="A220" s="7" t="s">
        <v>106</v>
      </c>
      <c r="B220" s="7" t="s">
        <v>135</v>
      </c>
      <c r="C220" s="8">
        <v>300110023041</v>
      </c>
      <c r="D220" s="7">
        <v>1</v>
      </c>
      <c r="E220" s="7" t="s">
        <v>107</v>
      </c>
      <c r="F220" s="7">
        <v>3</v>
      </c>
      <c r="G220" s="7">
        <v>5</v>
      </c>
      <c r="H220" s="9">
        <f>G220+F220</f>
        <v>8</v>
      </c>
      <c r="I220" s="9">
        <f>H220/D220</f>
        <v>8</v>
      </c>
    </row>
    <row r="221" s="2" customFormat="1" ht="34.5" spans="1:9">
      <c r="A221" s="7" t="s">
        <v>118</v>
      </c>
      <c r="B221" s="7" t="s">
        <v>17</v>
      </c>
      <c r="C221" s="8">
        <v>300110024036</v>
      </c>
      <c r="D221" s="7">
        <v>1</v>
      </c>
      <c r="E221" s="7" t="s">
        <v>119</v>
      </c>
      <c r="F221" s="7">
        <v>5</v>
      </c>
      <c r="G221" s="7">
        <v>3</v>
      </c>
      <c r="H221" s="9">
        <f>G221+F221</f>
        <v>8</v>
      </c>
      <c r="I221" s="9">
        <f>H221/D221</f>
        <v>8</v>
      </c>
    </row>
    <row r="222" s="2" customFormat="1" ht="34.5" spans="1:9">
      <c r="A222" s="7" t="s">
        <v>68</v>
      </c>
      <c r="B222" s="7" t="s">
        <v>17</v>
      </c>
      <c r="C222" s="8">
        <v>300110014085</v>
      </c>
      <c r="D222" s="7">
        <v>1</v>
      </c>
      <c r="E222" s="7" t="s">
        <v>69</v>
      </c>
      <c r="F222" s="7">
        <v>2</v>
      </c>
      <c r="G222" s="7">
        <v>5</v>
      </c>
      <c r="H222" s="9">
        <f>G222+F222</f>
        <v>7</v>
      </c>
      <c r="I222" s="9">
        <f>H222/D222</f>
        <v>7</v>
      </c>
    </row>
    <row r="223" s="2" customFormat="1" ht="34.5" spans="1:9">
      <c r="A223" s="7" t="s">
        <v>76</v>
      </c>
      <c r="B223" s="7" t="s">
        <v>135</v>
      </c>
      <c r="C223" s="8">
        <v>300110016074</v>
      </c>
      <c r="D223" s="7">
        <v>1</v>
      </c>
      <c r="E223" s="7" t="s">
        <v>77</v>
      </c>
      <c r="F223" s="7">
        <v>3</v>
      </c>
      <c r="G223" s="7">
        <v>4</v>
      </c>
      <c r="H223" s="9">
        <f>G223+F223</f>
        <v>7</v>
      </c>
      <c r="I223" s="9">
        <f>H223/D223</f>
        <v>7</v>
      </c>
    </row>
    <row r="224" s="2" customFormat="1" ht="34.5" spans="1:9">
      <c r="A224" s="7" t="s">
        <v>116</v>
      </c>
      <c r="B224" s="7" t="s">
        <v>17</v>
      </c>
      <c r="C224" s="8">
        <v>300110017074</v>
      </c>
      <c r="D224" s="7">
        <v>1</v>
      </c>
      <c r="E224" s="7" t="s">
        <v>117</v>
      </c>
      <c r="F224" s="7">
        <v>1</v>
      </c>
      <c r="G224" s="7">
        <v>6</v>
      </c>
      <c r="H224" s="9">
        <f>G224+F224</f>
        <v>7</v>
      </c>
      <c r="I224" s="9">
        <f>H224/D224</f>
        <v>7</v>
      </c>
    </row>
    <row r="225" s="2" customFormat="1" ht="69" spans="1:9">
      <c r="A225" s="7" t="s">
        <v>154</v>
      </c>
      <c r="B225" s="7" t="s">
        <v>155</v>
      </c>
      <c r="C225" s="8">
        <v>300149003001</v>
      </c>
      <c r="D225" s="7">
        <v>1</v>
      </c>
      <c r="E225" s="7" t="s">
        <v>11</v>
      </c>
      <c r="F225" s="7">
        <v>3</v>
      </c>
      <c r="G225" s="7">
        <v>4</v>
      </c>
      <c r="H225" s="9">
        <f>G225+F225</f>
        <v>7</v>
      </c>
      <c r="I225" s="9">
        <f>H225/D225</f>
        <v>7</v>
      </c>
    </row>
    <row r="226" s="2" customFormat="1" ht="69" spans="1:9">
      <c r="A226" s="7" t="s">
        <v>9</v>
      </c>
      <c r="B226" s="7" t="s">
        <v>156</v>
      </c>
      <c r="C226" s="8">
        <v>300110001403</v>
      </c>
      <c r="D226" s="7">
        <v>2</v>
      </c>
      <c r="E226" s="7" t="s">
        <v>11</v>
      </c>
      <c r="F226" s="7">
        <v>12</v>
      </c>
      <c r="G226" s="7">
        <v>0</v>
      </c>
      <c r="H226" s="9">
        <f>G226+F226</f>
        <v>12</v>
      </c>
      <c r="I226" s="9">
        <f>H226/D226</f>
        <v>6</v>
      </c>
    </row>
    <row r="227" s="2" customFormat="1" ht="34.5" spans="1:9">
      <c r="A227" s="7" t="s">
        <v>96</v>
      </c>
      <c r="B227" s="7" t="s">
        <v>135</v>
      </c>
      <c r="C227" s="8">
        <v>300110022038</v>
      </c>
      <c r="D227" s="7">
        <v>1</v>
      </c>
      <c r="E227" s="7" t="s">
        <v>97</v>
      </c>
      <c r="F227" s="7">
        <v>2</v>
      </c>
      <c r="G227" s="7">
        <v>4</v>
      </c>
      <c r="H227" s="9">
        <f>G227+F227</f>
        <v>6</v>
      </c>
      <c r="I227" s="9">
        <f>H227/D227</f>
        <v>6</v>
      </c>
    </row>
    <row r="228" s="2" customFormat="1" ht="69" spans="1:9">
      <c r="A228" s="7" t="s">
        <v>9</v>
      </c>
      <c r="B228" s="7" t="s">
        <v>157</v>
      </c>
      <c r="C228" s="8">
        <v>300110001406</v>
      </c>
      <c r="D228" s="7">
        <v>2</v>
      </c>
      <c r="E228" s="7" t="s">
        <v>11</v>
      </c>
      <c r="F228" s="7">
        <v>8</v>
      </c>
      <c r="G228" s="7">
        <v>2</v>
      </c>
      <c r="H228" s="9">
        <f>G228+F228</f>
        <v>10</v>
      </c>
      <c r="I228" s="9">
        <f>H228/D228</f>
        <v>5</v>
      </c>
    </row>
    <row r="229" s="2" customFormat="1" ht="69" spans="1:9">
      <c r="A229" s="7" t="s">
        <v>12</v>
      </c>
      <c r="B229" s="7" t="s">
        <v>26</v>
      </c>
      <c r="C229" s="8">
        <v>300130853042</v>
      </c>
      <c r="D229" s="7">
        <v>3</v>
      </c>
      <c r="E229" s="7" t="s">
        <v>11</v>
      </c>
      <c r="F229" s="7">
        <v>1</v>
      </c>
      <c r="G229" s="7">
        <v>12</v>
      </c>
      <c r="H229" s="9">
        <f>G229+F229</f>
        <v>13</v>
      </c>
      <c r="I229" s="9">
        <f>H229/D229</f>
        <v>4.33333333333333</v>
      </c>
    </row>
    <row r="230" s="2" customFormat="1" ht="69" spans="1:9">
      <c r="A230" s="7" t="s">
        <v>9</v>
      </c>
      <c r="B230" s="7" t="s">
        <v>158</v>
      </c>
      <c r="C230" s="8">
        <v>300110001395</v>
      </c>
      <c r="D230" s="7">
        <v>1</v>
      </c>
      <c r="E230" s="7" t="s">
        <v>11</v>
      </c>
      <c r="F230" s="7">
        <v>4</v>
      </c>
      <c r="G230" s="7">
        <v>0</v>
      </c>
      <c r="H230" s="9">
        <f>G230+F230</f>
        <v>4</v>
      </c>
      <c r="I230" s="9">
        <f>H230/D230</f>
        <v>4</v>
      </c>
    </row>
    <row r="231" s="2" customFormat="1" ht="51.75" spans="1:9">
      <c r="A231" s="10" t="s">
        <v>19</v>
      </c>
      <c r="B231" s="10" t="s">
        <v>159</v>
      </c>
      <c r="C231" s="11">
        <v>400110722009</v>
      </c>
      <c r="D231" s="10">
        <v>1</v>
      </c>
      <c r="E231" s="10" t="s">
        <v>45</v>
      </c>
      <c r="F231" s="10">
        <v>1</v>
      </c>
      <c r="G231" s="10">
        <v>3</v>
      </c>
      <c r="H231" s="9">
        <f>G231+F231</f>
        <v>4</v>
      </c>
      <c r="I231" s="9">
        <f>H231/D231</f>
        <v>4</v>
      </c>
    </row>
    <row r="232" s="2" customFormat="1" ht="69" spans="1:9">
      <c r="A232" s="7" t="s">
        <v>9</v>
      </c>
      <c r="B232" s="7" t="s">
        <v>160</v>
      </c>
      <c r="C232" s="8">
        <v>300110001383</v>
      </c>
      <c r="D232" s="7">
        <v>1</v>
      </c>
      <c r="E232" s="7" t="s">
        <v>52</v>
      </c>
      <c r="F232" s="7">
        <v>3</v>
      </c>
      <c r="G232" s="7">
        <v>0</v>
      </c>
      <c r="H232" s="9">
        <f>G232+F232</f>
        <v>3</v>
      </c>
      <c r="I232" s="9">
        <f>H232/D232</f>
        <v>3</v>
      </c>
    </row>
    <row r="233" s="2" customFormat="1" ht="34.5" spans="1:9">
      <c r="A233" s="7" t="s">
        <v>161</v>
      </c>
      <c r="B233" s="7" t="s">
        <v>162</v>
      </c>
      <c r="C233" s="8">
        <v>300110001532</v>
      </c>
      <c r="D233" s="7">
        <v>5</v>
      </c>
      <c r="E233" s="7" t="s">
        <v>21</v>
      </c>
      <c r="F233" s="7">
        <v>5</v>
      </c>
      <c r="G233" s="7">
        <v>6</v>
      </c>
      <c r="H233" s="9">
        <f>G233+F233</f>
        <v>11</v>
      </c>
      <c r="I233" s="9">
        <f>H233/D233</f>
        <v>2.2</v>
      </c>
    </row>
    <row r="234" s="2" customFormat="1" ht="51.75" spans="1:9">
      <c r="A234" s="7" t="s">
        <v>127</v>
      </c>
      <c r="B234" s="7" t="s">
        <v>163</v>
      </c>
      <c r="C234" s="8">
        <v>300130002010</v>
      </c>
      <c r="D234" s="7">
        <v>2</v>
      </c>
      <c r="E234" s="7" t="s">
        <v>69</v>
      </c>
      <c r="F234" s="7">
        <v>4</v>
      </c>
      <c r="G234" s="7">
        <v>0</v>
      </c>
      <c r="H234" s="9">
        <f>G234+F234</f>
        <v>4</v>
      </c>
      <c r="I234" s="9">
        <f>H234/D234</f>
        <v>2</v>
      </c>
    </row>
    <row r="235" s="2" customFormat="1" ht="51.75" spans="1:9">
      <c r="A235" s="7" t="s">
        <v>127</v>
      </c>
      <c r="B235" s="7" t="s">
        <v>164</v>
      </c>
      <c r="C235" s="8">
        <v>300130002009</v>
      </c>
      <c r="D235" s="7">
        <v>1</v>
      </c>
      <c r="E235" s="7" t="s">
        <v>11</v>
      </c>
      <c r="F235" s="7">
        <v>0</v>
      </c>
      <c r="G235" s="7">
        <v>1</v>
      </c>
      <c r="H235" s="9">
        <f>G235+F235</f>
        <v>1</v>
      </c>
      <c r="I235" s="9">
        <f>H235/D235</f>
        <v>1</v>
      </c>
    </row>
    <row r="236" s="2" customFormat="1" ht="51.75" spans="1:9">
      <c r="A236" s="7" t="s">
        <v>132</v>
      </c>
      <c r="B236" s="7" t="s">
        <v>165</v>
      </c>
      <c r="C236" s="8">
        <v>300130003003</v>
      </c>
      <c r="D236" s="7">
        <v>1</v>
      </c>
      <c r="E236" s="7" t="s">
        <v>65</v>
      </c>
      <c r="F236" s="7">
        <v>1</v>
      </c>
      <c r="G236" s="7">
        <v>0</v>
      </c>
      <c r="H236" s="9">
        <f>G236+F236</f>
        <v>1</v>
      </c>
      <c r="I236" s="9">
        <f>H236/D236</f>
        <v>1</v>
      </c>
    </row>
    <row r="237" spans="7:8">
      <c r="G237">
        <f>SUM(G2:G236)</f>
        <v>16107</v>
      </c>
      <c r="H237">
        <f>SUM(H2:H236)</f>
        <v>19503</v>
      </c>
    </row>
    <row r="263" spans="1:7">
      <c r="A263" s="12"/>
      <c r="B263" s="12"/>
      <c r="C263" s="13"/>
      <c r="D263" s="12"/>
      <c r="E263" s="12"/>
      <c r="F263" s="12"/>
      <c r="G263" s="12"/>
    </row>
  </sheetData>
  <sortState ref="A2:I263">
    <sortCondition ref="I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2017-11-08T07:13:00Z</dcterms:created>
  <dcterms:modified xsi:type="dcterms:W3CDTF">2017-11-08T07:29:47Z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