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35" windowHeight="7785" tabRatio="857" activeTab="0"/>
  </bookViews>
  <sheets>
    <sheet name="成绩公示表" sheetId="1" r:id="rId1"/>
  </sheets>
  <externalReferences>
    <externalReference r:id="rId4"/>
  </externalReferences>
  <definedNames>
    <definedName name="_xlfn.SUMIFS" hidden="1">#NAME?</definedName>
    <definedName name="_xlnm.Print_Area" localSheetId="0">'成绩公示表'!$A$1:$M$3</definedName>
    <definedName name="_xlnm.Print_Titles" localSheetId="0">'成绩公示表'!$1:$3</definedName>
    <definedName name="序号">'[1]面试要素成绩录入（无）'!$A$4:'[1]面试要素成绩录入（无）'!$A$150</definedName>
    <definedName name="序号结">'[1]面试要素成绩录入（结）'!$A$4:$A$150</definedName>
    <definedName name="_xlnm._FilterDatabase" localSheetId="0" hidden="1">'成绩公示表'!$A$3:$M$127</definedName>
  </definedNames>
  <calcPr fullCalcOnLoad="1"/>
</workbook>
</file>

<file path=xl/sharedStrings.xml><?xml version="1.0" encoding="utf-8"?>
<sst xmlns="http://schemas.openxmlformats.org/spreadsheetml/2006/main" count="435" uniqueCount="164">
  <si>
    <r>
      <rPr>
        <b/>
        <sz val="18"/>
        <rFont val="方正书宋_GBK"/>
        <family val="4"/>
      </rPr>
      <t>潼南区面向</t>
    </r>
    <r>
      <rPr>
        <b/>
        <sz val="18"/>
        <rFont val="Times New Roman"/>
        <family val="1"/>
      </rPr>
      <t>2019</t>
    </r>
    <r>
      <rPr>
        <b/>
        <sz val="18"/>
        <rFont val="方正书宋_GBK"/>
        <family val="4"/>
      </rPr>
      <t>年定向培养毕业生考核招聘事业单位工作人员总成绩及进入体检人员公布表</t>
    </r>
  </si>
  <si>
    <r>
      <rPr>
        <sz val="12"/>
        <rFont val="宋体"/>
        <family val="0"/>
      </rPr>
      <t>　　面试时间：</t>
    </r>
    <r>
      <rPr>
        <sz val="12"/>
        <rFont val="Times New Roman"/>
        <family val="1"/>
      </rPr>
      <t>2019</t>
    </r>
    <r>
      <rPr>
        <sz val="12"/>
        <rFont val="宋体"/>
        <family val="0"/>
      </rPr>
      <t>年</t>
    </r>
    <r>
      <rPr>
        <sz val="12"/>
        <rFont val="Times New Roman"/>
        <family val="1"/>
      </rPr>
      <t>8</t>
    </r>
    <r>
      <rPr>
        <sz val="12"/>
        <rFont val="宋体"/>
        <family val="0"/>
      </rPr>
      <t>月</t>
    </r>
    <r>
      <rPr>
        <sz val="12"/>
        <rFont val="Times New Roman"/>
        <family val="1"/>
      </rPr>
      <t>22</t>
    </r>
    <r>
      <rPr>
        <sz val="12"/>
        <rFont val="宋体"/>
        <family val="0"/>
      </rPr>
      <t>日</t>
    </r>
  </si>
  <si>
    <r>
      <rPr>
        <sz val="12"/>
        <rFont val="方正楷体_GBK"/>
        <family val="4"/>
      </rPr>
      <t>面试序号</t>
    </r>
  </si>
  <si>
    <r>
      <rPr>
        <sz val="12"/>
        <rFont val="方正楷体_GBK"/>
        <family val="4"/>
      </rPr>
      <t>姓名</t>
    </r>
  </si>
  <si>
    <r>
      <rPr>
        <sz val="12"/>
        <rFont val="方正楷体_GBK"/>
        <family val="4"/>
      </rPr>
      <t>学历</t>
    </r>
  </si>
  <si>
    <r>
      <rPr>
        <sz val="12"/>
        <rFont val="方正楷体_GBK"/>
        <family val="4"/>
      </rPr>
      <t>报考单位</t>
    </r>
  </si>
  <si>
    <r>
      <rPr>
        <sz val="12"/>
        <rFont val="方正楷体_GBK"/>
        <family val="4"/>
      </rPr>
      <t>报考职位</t>
    </r>
  </si>
  <si>
    <r>
      <rPr>
        <sz val="12"/>
        <rFont val="方正楷体_GBK"/>
        <family val="4"/>
      </rPr>
      <t>学业成绩</t>
    </r>
  </si>
  <si>
    <r>
      <rPr>
        <sz val="12"/>
        <rFont val="方正楷体_GBK"/>
        <family val="4"/>
      </rPr>
      <t>学业成绩折算</t>
    </r>
  </si>
  <si>
    <r>
      <rPr>
        <sz val="12"/>
        <rFont val="方正楷体_GBK"/>
        <family val="4"/>
      </rPr>
      <t>表彰奖励得分</t>
    </r>
  </si>
  <si>
    <r>
      <rPr>
        <sz val="12"/>
        <rFont val="方正楷体_GBK"/>
        <family val="4"/>
      </rPr>
      <t>面试成绩</t>
    </r>
  </si>
  <si>
    <r>
      <rPr>
        <sz val="12"/>
        <rFont val="方正楷体_GBK"/>
        <family val="4"/>
      </rPr>
      <t>面试成绩折算</t>
    </r>
  </si>
  <si>
    <t>考核总成绩</t>
  </si>
  <si>
    <r>
      <rPr>
        <sz val="12"/>
        <rFont val="方正楷体_GBK"/>
        <family val="4"/>
      </rPr>
      <t>是否进入</t>
    </r>
    <r>
      <rPr>
        <sz val="12"/>
        <rFont val="Times New Roman"/>
        <family val="1"/>
      </rPr>
      <t xml:space="preserve">
</t>
    </r>
    <r>
      <rPr>
        <sz val="12"/>
        <rFont val="方正楷体_GBK"/>
        <family val="4"/>
      </rPr>
      <t>体检</t>
    </r>
  </si>
  <si>
    <r>
      <rPr>
        <sz val="8"/>
        <rFont val="方正楷体_GBK"/>
        <family val="4"/>
      </rPr>
      <t>备注</t>
    </r>
  </si>
  <si>
    <t>1-01</t>
  </si>
  <si>
    <t>李春蓉</t>
  </si>
  <si>
    <r>
      <rPr>
        <sz val="12"/>
        <rFont val="方正仿宋_GBK"/>
        <family val="4"/>
      </rPr>
      <t>本科</t>
    </r>
  </si>
  <si>
    <r>
      <rPr>
        <sz val="8"/>
        <rFont val="方正仿宋_GBK"/>
        <family val="4"/>
      </rPr>
      <t>教育事业单位</t>
    </r>
  </si>
  <si>
    <r>
      <rPr>
        <sz val="14"/>
        <rFont val="宋体"/>
        <family val="0"/>
      </rPr>
      <t>全科教师岗</t>
    </r>
    <r>
      <rPr>
        <sz val="14"/>
        <rFont val="Times New Roman"/>
        <family val="1"/>
      </rPr>
      <t>1</t>
    </r>
  </si>
  <si>
    <t>是</t>
  </si>
  <si>
    <t>1-02</t>
  </si>
  <si>
    <t>卢婧</t>
  </si>
  <si>
    <t>1-03</t>
  </si>
  <si>
    <t>唐春霞</t>
  </si>
  <si>
    <t>1-04</t>
  </si>
  <si>
    <t>张雪琴</t>
  </si>
  <si>
    <t>1-05</t>
  </si>
  <si>
    <t>马健豪</t>
  </si>
  <si>
    <t>1-06</t>
  </si>
  <si>
    <t>代侨</t>
  </si>
  <si>
    <t>1-07</t>
  </si>
  <si>
    <t>孟令娟</t>
  </si>
  <si>
    <t>1-08</t>
  </si>
  <si>
    <t>廖涵</t>
  </si>
  <si>
    <t>1-09</t>
  </si>
  <si>
    <t>谭庆英</t>
  </si>
  <si>
    <t>1-10</t>
  </si>
  <si>
    <t>张达</t>
  </si>
  <si>
    <t>1-11</t>
  </si>
  <si>
    <t>向姝燕</t>
  </si>
  <si>
    <t>1-12</t>
  </si>
  <si>
    <t>张申宇</t>
  </si>
  <si>
    <t>1-13</t>
  </si>
  <si>
    <t>周睿</t>
  </si>
  <si>
    <t>1-14</t>
  </si>
  <si>
    <t>杨惠惠</t>
  </si>
  <si>
    <t>1-15</t>
  </si>
  <si>
    <t>朱红梅</t>
  </si>
  <si>
    <t>1-16</t>
  </si>
  <si>
    <t>冉紫薇</t>
  </si>
  <si>
    <t>1-17</t>
  </si>
  <si>
    <t>莫婉婷</t>
  </si>
  <si>
    <t>1-18</t>
  </si>
  <si>
    <t>杨杰</t>
  </si>
  <si>
    <t>1-19</t>
  </si>
  <si>
    <t>徐远尧</t>
  </si>
  <si>
    <t>1-20</t>
  </si>
  <si>
    <t>郑利敏</t>
  </si>
  <si>
    <t>1-21</t>
  </si>
  <si>
    <t>毛月</t>
  </si>
  <si>
    <t>1-22</t>
  </si>
  <si>
    <t>祁业文</t>
  </si>
  <si>
    <t>1-23</t>
  </si>
  <si>
    <t>蔡顺方</t>
  </si>
  <si>
    <t>1-24</t>
  </si>
  <si>
    <t>傅雪霜</t>
  </si>
  <si>
    <t>1-25</t>
  </si>
  <si>
    <t>陈义芳</t>
  </si>
  <si>
    <t>2-01</t>
  </si>
  <si>
    <t>秦聪</t>
  </si>
  <si>
    <r>
      <rPr>
        <sz val="14"/>
        <rFont val="宋体"/>
        <family val="0"/>
      </rPr>
      <t>全科教师岗</t>
    </r>
    <r>
      <rPr>
        <sz val="14"/>
        <rFont val="Times New Roman"/>
        <family val="1"/>
      </rPr>
      <t>2</t>
    </r>
  </si>
  <si>
    <t>2-02</t>
  </si>
  <si>
    <t>刘柯伶</t>
  </si>
  <si>
    <t>2-03</t>
  </si>
  <si>
    <t>杨青青</t>
  </si>
  <si>
    <t>2-04</t>
  </si>
  <si>
    <t>黄吉金</t>
  </si>
  <si>
    <t>2-05</t>
  </si>
  <si>
    <t>杜小琼</t>
  </si>
  <si>
    <t>2-06</t>
  </si>
  <si>
    <t>伍豪</t>
  </si>
  <si>
    <t>2-07</t>
  </si>
  <si>
    <t>黄伟</t>
  </si>
  <si>
    <t>2-08</t>
  </si>
  <si>
    <t>白玉琪</t>
  </si>
  <si>
    <t>2-09</t>
  </si>
  <si>
    <t>张宇</t>
  </si>
  <si>
    <t>2-10</t>
  </si>
  <si>
    <t>蔡瑶</t>
  </si>
  <si>
    <t>2-11</t>
  </si>
  <si>
    <t>刘华梅</t>
  </si>
  <si>
    <t>2-12</t>
  </si>
  <si>
    <t>杨柳</t>
  </si>
  <si>
    <t>2-13</t>
  </si>
  <si>
    <t>汤春艳</t>
  </si>
  <si>
    <t>2-14</t>
  </si>
  <si>
    <t>李佳</t>
  </si>
  <si>
    <t>2-15</t>
  </si>
  <si>
    <t>唐世林</t>
  </si>
  <si>
    <t>2-16</t>
  </si>
  <si>
    <t>徐开志</t>
  </si>
  <si>
    <t>2-17</t>
  </si>
  <si>
    <t>王倩</t>
  </si>
  <si>
    <t>2-18</t>
  </si>
  <si>
    <t>陈玉燕</t>
  </si>
  <si>
    <t>2-19</t>
  </si>
  <si>
    <t>陶成元</t>
  </si>
  <si>
    <t>2-20</t>
  </si>
  <si>
    <t>杨凤</t>
  </si>
  <si>
    <t>2-21</t>
  </si>
  <si>
    <t>黄艳秋</t>
  </si>
  <si>
    <t>2-22</t>
  </si>
  <si>
    <t>罗棚</t>
  </si>
  <si>
    <t>2-23</t>
  </si>
  <si>
    <t>罗荣</t>
  </si>
  <si>
    <t>2-24</t>
  </si>
  <si>
    <t>张友元</t>
  </si>
  <si>
    <t>2-25</t>
  </si>
  <si>
    <t>文瑶瑶</t>
  </si>
  <si>
    <t>3-01</t>
  </si>
  <si>
    <t>蒋琪</t>
  </si>
  <si>
    <r>
      <rPr>
        <sz val="8"/>
        <rFont val="方正仿宋_GBK"/>
        <family val="4"/>
      </rPr>
      <t>卫生事业单位</t>
    </r>
  </si>
  <si>
    <r>
      <rPr>
        <sz val="14"/>
        <rFont val="方正仿宋_GBK"/>
        <family val="4"/>
      </rPr>
      <t>临床岗位</t>
    </r>
  </si>
  <si>
    <t>3-02</t>
  </si>
  <si>
    <t>汪学云</t>
  </si>
  <si>
    <t>3-03</t>
  </si>
  <si>
    <t>黄俊尧</t>
  </si>
  <si>
    <t>3-04</t>
  </si>
  <si>
    <t>朱丹</t>
  </si>
  <si>
    <t>3-05</t>
  </si>
  <si>
    <t>谢安东</t>
  </si>
  <si>
    <t>3-06</t>
  </si>
  <si>
    <t>张天怡</t>
  </si>
  <si>
    <t>3-07</t>
  </si>
  <si>
    <t>孙芳</t>
  </si>
  <si>
    <t>4-01</t>
  </si>
  <si>
    <t>苟冰</t>
  </si>
  <si>
    <r>
      <rPr>
        <sz val="12"/>
        <rFont val="方正仿宋_GBK"/>
        <family val="4"/>
      </rPr>
      <t>专科</t>
    </r>
  </si>
  <si>
    <r>
      <rPr>
        <sz val="14"/>
        <rFont val="方正仿宋_GBK"/>
        <family val="4"/>
      </rPr>
      <t>幼儿教师</t>
    </r>
  </si>
  <si>
    <t>4-02</t>
  </si>
  <si>
    <t>王文君</t>
  </si>
  <si>
    <t>4-03</t>
  </si>
  <si>
    <t>李倩</t>
  </si>
  <si>
    <t>4-04</t>
  </si>
  <si>
    <t>鲁常冬</t>
  </si>
  <si>
    <t>4-05</t>
  </si>
  <si>
    <t>陈春艳</t>
  </si>
  <si>
    <t>4-06</t>
  </si>
  <si>
    <t>李丹</t>
  </si>
  <si>
    <t>4-07</t>
  </si>
  <si>
    <t>刘洪瑕</t>
  </si>
  <si>
    <t>4-08</t>
  </si>
  <si>
    <t>汪亭林</t>
  </si>
  <si>
    <t>4-09</t>
  </si>
  <si>
    <t>黄燕</t>
  </si>
  <si>
    <t>4-10</t>
  </si>
  <si>
    <t>熊雪梅</t>
  </si>
  <si>
    <t>4-11</t>
  </si>
  <si>
    <t>向爱林</t>
  </si>
  <si>
    <t>4-12</t>
  </si>
  <si>
    <t>王琼</t>
  </si>
  <si>
    <t>4-13</t>
  </si>
  <si>
    <t>曾敏</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</si>
</sst>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00_ "/>
  </numFmts>
  <fonts count="37">
    <font>
      <sz val="12"/>
      <name val="宋体"/>
      <family val="0"/>
    </font>
    <font>
      <sz val="12"/>
      <name val="Times New Roman"/>
      <family val="1"/>
    </font>
    <font>
      <sz val="8"/>
      <name val="Times New Roman"/>
      <family val="1"/>
    </font>
    <font>
      <b/>
      <sz val="18"/>
      <name val="Times New Roman"/>
      <family val="1"/>
    </font>
    <font>
      <b/>
      <sz val="72"/>
      <name val="Times New Roman"/>
      <family val="1"/>
    </font>
    <font>
      <sz val="14"/>
      <name val="方正仿宋_GBK"/>
      <family val="4"/>
    </font>
    <font>
      <sz val="14"/>
      <name val="Times New Roman"/>
      <family val="1"/>
    </font>
    <font>
      <sz val="12"/>
      <color indexed="8"/>
      <name val="Times New Roman"/>
      <family val="1"/>
    </font>
    <font>
      <sz val="12"/>
      <name val="方正楷体_GBK"/>
      <family val="4"/>
    </font>
    <font>
      <sz val="10"/>
      <name val="Times New Roman"/>
      <family val="1"/>
    </font>
    <font>
      <sz val="9"/>
      <name val="Times New Roman"/>
      <family val="1"/>
    </font>
    <font>
      <sz val="11"/>
      <color indexed="10"/>
      <name val="宋体"/>
      <family val="0"/>
    </font>
    <font>
      <b/>
      <sz val="18"/>
      <color indexed="62"/>
      <name val="宋体"/>
      <family val="0"/>
    </font>
    <font>
      <sz val="11"/>
      <color indexed="8"/>
      <name val="宋体"/>
      <family val="0"/>
    </font>
    <font>
      <sz val="11"/>
      <color indexed="16"/>
      <name val="宋体"/>
      <family val="0"/>
    </font>
    <font>
      <sz val="11"/>
      <color indexed="62"/>
      <name val="宋体"/>
      <family val="0"/>
    </font>
    <font>
      <sz val="11"/>
      <color indexed="17"/>
      <name val="宋体"/>
      <family val="0"/>
    </font>
    <font>
      <sz val="11"/>
      <color indexed="9"/>
      <name val="宋体"/>
      <family val="0"/>
    </font>
    <font>
      <u val="single"/>
      <sz val="12"/>
      <color indexed="12"/>
      <name val="宋体"/>
      <family val="0"/>
    </font>
    <font>
      <u val="single"/>
      <sz val="12"/>
      <color indexed="36"/>
      <name val="宋体"/>
      <family val="0"/>
    </font>
    <font>
      <sz val="11"/>
      <color indexed="19"/>
      <name val="宋体"/>
      <family val="0"/>
    </font>
    <font>
      <b/>
      <sz val="11"/>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b/>
      <sz val="11"/>
      <color indexed="63"/>
      <name val="宋体"/>
      <family val="0"/>
    </font>
    <font>
      <sz val="11"/>
      <color indexed="20"/>
      <name val="宋体"/>
      <family val="0"/>
    </font>
    <font>
      <b/>
      <sz val="11"/>
      <color indexed="53"/>
      <name val="宋体"/>
      <family val="0"/>
    </font>
    <font>
      <b/>
      <sz val="18"/>
      <name val="方正书宋_GBK"/>
      <family val="4"/>
    </font>
    <font>
      <sz val="8"/>
      <name val="方正楷体_GBK"/>
      <family val="4"/>
    </font>
    <font>
      <sz val="12"/>
      <name val="方正仿宋_GBK"/>
      <family val="4"/>
    </font>
    <font>
      <sz val="8"/>
      <name val="方正仿宋_GBK"/>
      <family val="4"/>
    </font>
    <font>
      <sz val="14"/>
      <name val="宋体"/>
      <family val="0"/>
    </font>
    <font>
      <sz val="12"/>
      <color theme="1"/>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
      <patternFill patternType="solid">
        <fgColor theme="0"/>
        <bgColor indexed="64"/>
      </patternFill>
    </fill>
    <fill>
      <patternFill patternType="solid">
        <fgColor theme="6" tint="0.799920022487640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3" fillId="2" borderId="0" applyNumberFormat="0" applyBorder="0" applyAlignment="0" applyProtection="0"/>
    <xf numFmtId="0" fontId="1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176" fontId="0" fillId="0" borderId="0" applyFont="0" applyFill="0" applyBorder="0" applyAlignment="0" applyProtection="0"/>
    <xf numFmtId="0" fontId="17"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17" fillId="7" borderId="0" applyNumberFormat="0" applyBorder="0" applyAlignment="0" applyProtection="0"/>
    <xf numFmtId="0" fontId="2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0" fillId="0" borderId="0">
      <alignment vertical="center"/>
      <protection/>
    </xf>
    <xf numFmtId="0" fontId="25" fillId="0" borderId="3" applyNumberFormat="0" applyFill="0" applyAlignment="0" applyProtection="0"/>
    <xf numFmtId="0" fontId="27" fillId="0" borderId="4" applyNumberFormat="0" applyFill="0" applyAlignment="0" applyProtection="0"/>
    <xf numFmtId="0" fontId="17" fillId="8" borderId="0" applyNumberFormat="0" applyBorder="0" applyAlignment="0" applyProtection="0"/>
    <xf numFmtId="0" fontId="21" fillId="0" borderId="5" applyNumberFormat="0" applyFill="0" applyAlignment="0" applyProtection="0"/>
    <xf numFmtId="0" fontId="17" fillId="9" borderId="0" applyNumberFormat="0" applyBorder="0" applyAlignment="0" applyProtection="0"/>
    <xf numFmtId="0" fontId="28" fillId="10" borderId="6" applyNumberFormat="0" applyAlignment="0" applyProtection="0"/>
    <xf numFmtId="0" fontId="29" fillId="5" borderId="0" applyNumberFormat="0" applyBorder="0" applyAlignment="0" applyProtection="0"/>
    <xf numFmtId="0" fontId="30" fillId="10" borderId="1" applyNumberFormat="0" applyAlignment="0" applyProtection="0"/>
    <xf numFmtId="0" fontId="22" fillId="11" borderId="7" applyNumberFormat="0" applyAlignment="0" applyProtection="0"/>
    <xf numFmtId="0" fontId="13" fillId="6" borderId="0" applyNumberFormat="0" applyBorder="0" applyAlignment="0" applyProtection="0"/>
    <xf numFmtId="0" fontId="17" fillId="12" borderId="0" applyNumberFormat="0" applyBorder="0" applyAlignment="0" applyProtection="0"/>
    <xf numFmtId="0" fontId="24" fillId="0" borderId="8" applyNumberFormat="0" applyFill="0" applyAlignment="0" applyProtection="0"/>
    <xf numFmtId="0" fontId="26" fillId="0" borderId="9" applyNumberFormat="0" applyFill="0" applyAlignment="0" applyProtection="0"/>
    <xf numFmtId="0" fontId="16" fillId="2" borderId="0" applyNumberFormat="0" applyBorder="0" applyAlignment="0" applyProtection="0"/>
    <xf numFmtId="0" fontId="20" fillId="13" borderId="0" applyNumberFormat="0" applyBorder="0" applyAlignment="0" applyProtection="0"/>
    <xf numFmtId="0" fontId="0" fillId="0" borderId="0">
      <alignment vertical="center"/>
      <protection/>
    </xf>
    <xf numFmtId="0" fontId="13" fillId="14" borderId="0" applyNumberFormat="0" applyBorder="0" applyAlignment="0" applyProtection="0"/>
    <xf numFmtId="0" fontId="17"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7" fillId="17" borderId="0" applyNumberFormat="0" applyBorder="0" applyAlignment="0" applyProtection="0"/>
    <xf numFmtId="0" fontId="13" fillId="0" borderId="0">
      <alignment vertical="center"/>
      <protection/>
    </xf>
    <xf numFmtId="0" fontId="17" fillId="15" borderId="0" applyNumberFormat="0" applyBorder="0" applyAlignment="0" applyProtection="0"/>
    <xf numFmtId="0" fontId="13" fillId="18" borderId="0" applyNumberFormat="0" applyBorder="0" applyAlignment="0" applyProtection="0"/>
    <xf numFmtId="0" fontId="13" fillId="8" borderId="0" applyNumberFormat="0" applyBorder="0" applyAlignment="0" applyProtection="0"/>
    <xf numFmtId="0" fontId="0" fillId="0" borderId="0">
      <alignment vertical="center"/>
      <protection/>
    </xf>
    <xf numFmtId="0" fontId="17" fillId="19" borderId="0" applyNumberFormat="0" applyBorder="0" applyAlignment="0" applyProtection="0"/>
    <xf numFmtId="0" fontId="0" fillId="0" borderId="0">
      <alignment/>
      <protection/>
    </xf>
    <xf numFmtId="0" fontId="13" fillId="16" borderId="0" applyNumberFormat="0" applyBorder="0" applyAlignment="0" applyProtection="0"/>
    <xf numFmtId="0" fontId="17" fillId="20" borderId="0" applyNumberFormat="0" applyBorder="0" applyAlignment="0" applyProtection="0"/>
    <xf numFmtId="0" fontId="17" fillId="7" borderId="0" applyNumberFormat="0" applyBorder="0" applyAlignment="0" applyProtection="0"/>
    <xf numFmtId="0" fontId="0" fillId="0" borderId="0">
      <alignment vertical="center"/>
      <protection/>
    </xf>
    <xf numFmtId="0" fontId="13" fillId="3" borderId="0" applyNumberFormat="0" applyBorder="0" applyAlignment="0" applyProtection="0"/>
    <xf numFmtId="0" fontId="17" fillId="2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2" borderId="0" applyNumberFormat="0" applyBorder="0" applyAlignment="0" applyProtection="0"/>
  </cellStyleXfs>
  <cellXfs count="48">
    <xf numFmtId="0" fontId="0" fillId="0" borderId="0" xfId="0" applyAlignment="1">
      <alignment vertical="center"/>
    </xf>
    <xf numFmtId="0" fontId="1" fillId="0" borderId="0" xfId="0" applyFont="1" applyFill="1" applyAlignment="1" applyProtection="1">
      <alignment vertical="center"/>
      <protection hidden="1"/>
    </xf>
    <xf numFmtId="0" fontId="1" fillId="0" borderId="0" xfId="0" applyFont="1" applyAlignment="1" applyProtection="1">
      <alignment vertical="center"/>
      <protection hidden="1"/>
    </xf>
    <xf numFmtId="49" fontId="1" fillId="22" borderId="0" xfId="0" applyNumberFormat="1" applyFont="1" applyFill="1" applyAlignment="1" applyProtection="1">
      <alignment horizontal="center" vertical="center" shrinkToFit="1"/>
      <protection hidden="1"/>
    </xf>
    <xf numFmtId="0" fontId="1" fillId="0" borderId="0" xfId="0" applyFont="1" applyAlignment="1" applyProtection="1">
      <alignment horizontal="center" vertical="center" shrinkToFit="1"/>
      <protection hidden="1"/>
    </xf>
    <xf numFmtId="0" fontId="1" fillId="0" borderId="0" xfId="0" applyFont="1" applyAlignment="1" applyProtection="1">
      <alignment vertical="center" shrinkToFit="1"/>
      <protection hidden="1"/>
    </xf>
    <xf numFmtId="0" fontId="1" fillId="0" borderId="0" xfId="0" applyFont="1" applyAlignment="1" applyProtection="1">
      <alignment horizontal="center" vertical="center" wrapText="1" shrinkToFit="1"/>
      <protection hidden="1"/>
    </xf>
    <xf numFmtId="0" fontId="2" fillId="0" borderId="0" xfId="0" applyFont="1" applyAlignment="1" applyProtection="1">
      <alignment horizontal="center" vertical="center" shrinkToFit="1"/>
      <protection hidden="1"/>
    </xf>
    <xf numFmtId="49" fontId="3" fillId="0" borderId="0" xfId="0" applyNumberFormat="1" applyFont="1" applyAlignment="1" applyProtection="1">
      <alignment horizontal="center" vertical="center" wrapText="1" shrinkToFit="1"/>
      <protection hidden="1"/>
    </xf>
    <xf numFmtId="0" fontId="4" fillId="0" borderId="0" xfId="0" applyFont="1" applyAlignment="1" applyProtection="1">
      <alignment horizontal="center" vertical="center" wrapText="1"/>
      <protection hidden="1"/>
    </xf>
    <xf numFmtId="0" fontId="4" fillId="0" borderId="0" xfId="0" applyFont="1" applyAlignment="1" applyProtection="1">
      <alignment horizontal="center" vertical="center" wrapText="1" shrinkToFit="1"/>
      <protection hidden="1"/>
    </xf>
    <xf numFmtId="49" fontId="1" fillId="0" borderId="10" xfId="0" applyNumberFormat="1" applyFont="1" applyBorder="1" applyAlignment="1" applyProtection="1">
      <alignment horizontal="right" vertical="center" shrinkToFit="1"/>
      <protection hidden="1"/>
    </xf>
    <xf numFmtId="0" fontId="1" fillId="0" borderId="10" xfId="0" applyFont="1" applyBorder="1" applyAlignment="1" applyProtection="1">
      <alignment horizontal="right" vertical="center"/>
      <protection hidden="1"/>
    </xf>
    <xf numFmtId="0" fontId="1" fillId="0" borderId="10" xfId="0" applyFont="1" applyBorder="1" applyAlignment="1" applyProtection="1">
      <alignment horizontal="right" vertical="center" shrinkToFit="1"/>
      <protection hidden="1"/>
    </xf>
    <xf numFmtId="0" fontId="1" fillId="0" borderId="10" xfId="0" applyFont="1" applyBorder="1" applyAlignment="1" applyProtection="1">
      <alignment horizontal="right" vertical="center" wrapText="1"/>
      <protection hidden="1"/>
    </xf>
    <xf numFmtId="0" fontId="1" fillId="0" borderId="10" xfId="0" applyFont="1" applyBorder="1" applyAlignment="1" applyProtection="1">
      <alignment horizontal="center" vertical="center"/>
      <protection hidden="1"/>
    </xf>
    <xf numFmtId="49" fontId="1" fillId="22" borderId="11" xfId="0" applyNumberFormat="1" applyFont="1" applyFill="1" applyBorder="1" applyAlignment="1" applyProtection="1">
      <alignment horizontal="center" vertical="center" shrinkToFit="1"/>
      <protection hidden="1"/>
    </xf>
    <xf numFmtId="0" fontId="1" fillId="0" borderId="11" xfId="0" applyFont="1" applyBorder="1" applyAlignment="1" applyProtection="1">
      <alignment horizontal="center" vertical="center" shrinkToFit="1"/>
      <protection hidden="1"/>
    </xf>
    <xf numFmtId="0" fontId="1" fillId="0" borderId="11" xfId="0" applyFont="1" applyBorder="1" applyAlignment="1" applyProtection="1">
      <alignment horizontal="center" vertical="center" wrapText="1" shrinkToFit="1"/>
      <protection hidden="1"/>
    </xf>
    <xf numFmtId="49" fontId="1" fillId="22" borderId="11" xfId="0" applyNumberFormat="1" applyFont="1" applyFill="1" applyBorder="1" applyAlignment="1" applyProtection="1">
      <alignment horizontal="center" vertical="center" shrinkToFit="1"/>
      <protection hidden="1"/>
    </xf>
    <xf numFmtId="0" fontId="5" fillId="0" borderId="11" xfId="0" applyFont="1" applyBorder="1" applyAlignment="1" applyProtection="1">
      <alignment horizontal="center" vertical="center" shrinkToFit="1"/>
      <protection hidden="1"/>
    </xf>
    <xf numFmtId="0" fontId="2" fillId="0" borderId="11" xfId="0" applyFont="1" applyBorder="1" applyAlignment="1" applyProtection="1">
      <alignment horizontal="center" vertical="center" wrapText="1" shrinkToFit="1"/>
      <protection hidden="1"/>
    </xf>
    <xf numFmtId="0" fontId="6" fillId="0" borderId="11" xfId="0" applyFont="1" applyBorder="1" applyAlignment="1" applyProtection="1">
      <alignment horizontal="center" vertical="center" shrinkToFit="1"/>
      <protection hidden="1"/>
    </xf>
    <xf numFmtId="0" fontId="1" fillId="0" borderId="11" xfId="0" applyNumberFormat="1" applyFont="1" applyBorder="1" applyAlignment="1" applyProtection="1">
      <alignment horizontal="center" vertical="center" shrinkToFit="1"/>
      <protection hidden="1"/>
    </xf>
    <xf numFmtId="49" fontId="1" fillId="22" borderId="11" xfId="0" applyNumberFormat="1" applyFont="1" applyFill="1" applyBorder="1" applyAlignment="1" applyProtection="1">
      <alignment horizontal="center" vertical="center"/>
      <protection hidden="1"/>
    </xf>
    <xf numFmtId="0" fontId="36" fillId="23" borderId="11" xfId="0" applyFont="1" applyFill="1" applyBorder="1" applyAlignment="1" applyProtection="1">
      <alignment horizontal="center" vertical="center"/>
      <protection hidden="1"/>
    </xf>
    <xf numFmtId="0" fontId="5" fillId="0" borderId="11" xfId="0" applyFont="1" applyBorder="1" applyAlignment="1" applyProtection="1">
      <alignment horizontal="center" vertical="center" shrinkToFit="1"/>
      <protection hidden="1"/>
    </xf>
    <xf numFmtId="0" fontId="6" fillId="0" borderId="11" xfId="0" applyFont="1" applyBorder="1" applyAlignment="1" applyProtection="1">
      <alignment horizontal="center" vertical="center" shrinkToFit="1"/>
      <protection hidden="1"/>
    </xf>
    <xf numFmtId="49" fontId="1" fillId="22" borderId="11" xfId="0" applyNumberFormat="1" applyFont="1" applyFill="1" applyBorder="1" applyAlignment="1" applyProtection="1">
      <alignment horizontal="center" vertical="center"/>
      <protection hidden="1"/>
    </xf>
    <xf numFmtId="0" fontId="5" fillId="0" borderId="11" xfId="0" applyFont="1" applyBorder="1" applyAlignment="1" applyProtection="1">
      <alignment horizontal="center" vertical="center" shrinkToFit="1"/>
      <protection hidden="1"/>
    </xf>
    <xf numFmtId="0" fontId="8" fillId="0" borderId="11" xfId="0" applyFont="1" applyBorder="1" applyAlignment="1" applyProtection="1">
      <alignment horizontal="center" vertical="center" shrinkToFit="1"/>
      <protection hidden="1"/>
    </xf>
    <xf numFmtId="0" fontId="2" fillId="0" borderId="11" xfId="0" applyFont="1" applyBorder="1" applyAlignment="1" applyProtection="1">
      <alignment horizontal="center" vertical="center" shrinkToFit="1"/>
      <protection hidden="1"/>
    </xf>
    <xf numFmtId="180" fontId="1" fillId="0" borderId="11" xfId="0" applyNumberFormat="1" applyFont="1" applyBorder="1" applyAlignment="1" applyProtection="1">
      <alignment horizontal="center" vertical="center" shrinkToFit="1"/>
      <protection hidden="1"/>
    </xf>
    <xf numFmtId="180" fontId="1" fillId="0" borderId="11" xfId="0" applyNumberFormat="1" applyFont="1" applyBorder="1" applyAlignment="1" applyProtection="1">
      <alignment horizontal="center" vertical="center" shrinkToFit="1"/>
      <protection hidden="1"/>
    </xf>
    <xf numFmtId="0" fontId="0" fillId="0" borderId="11" xfId="0" applyFont="1" applyBorder="1" applyAlignment="1" applyProtection="1">
      <alignment horizontal="center" vertical="center" shrinkToFit="1"/>
      <protection hidden="1"/>
    </xf>
    <xf numFmtId="0" fontId="2" fillId="0" borderId="11" xfId="0" applyFont="1" applyBorder="1" applyAlignment="1" applyProtection="1">
      <alignment horizontal="center" vertical="center" shrinkToFit="1"/>
      <protection hidden="1"/>
    </xf>
    <xf numFmtId="0" fontId="1" fillId="0" borderId="11" xfId="0" applyFont="1" applyBorder="1" applyAlignment="1" applyProtection="1">
      <alignment horizontal="center" vertical="center"/>
      <protection hidden="1"/>
    </xf>
    <xf numFmtId="0" fontId="9" fillId="0" borderId="11" xfId="0" applyFont="1" applyBorder="1" applyAlignment="1" applyProtection="1">
      <alignment horizontal="center" vertical="center" shrinkToFit="1"/>
      <protection hidden="1"/>
    </xf>
    <xf numFmtId="0" fontId="9" fillId="0" borderId="11" xfId="0" applyFont="1" applyBorder="1" applyAlignment="1" applyProtection="1">
      <alignment horizontal="center" vertical="center" shrinkToFit="1"/>
      <protection hidden="1"/>
    </xf>
    <xf numFmtId="0" fontId="1" fillId="22" borderId="11" xfId="0" applyFont="1" applyFill="1" applyBorder="1" applyAlignment="1" applyProtection="1">
      <alignment horizontal="center" vertical="center" wrapText="1"/>
      <protection locked="0"/>
    </xf>
    <xf numFmtId="0" fontId="9" fillId="22" borderId="11" xfId="0" applyFont="1" applyFill="1" applyBorder="1" applyAlignment="1" applyProtection="1">
      <alignment horizontal="center" vertical="center" wrapText="1"/>
      <protection locked="0"/>
    </xf>
    <xf numFmtId="0" fontId="10" fillId="22" borderId="11" xfId="0" applyFont="1" applyFill="1" applyBorder="1" applyAlignment="1" applyProtection="1">
      <alignment horizontal="center" vertical="center" wrapText="1"/>
      <protection locked="0"/>
    </xf>
    <xf numFmtId="0" fontId="2" fillId="22" borderId="11" xfId="0" applyFont="1" applyFill="1" applyBorder="1" applyAlignment="1" applyProtection="1">
      <alignment horizontal="center" vertical="center" wrapText="1"/>
      <protection locked="0"/>
    </xf>
    <xf numFmtId="0" fontId="1" fillId="0" borderId="11" xfId="50" applyNumberFormat="1" applyFont="1" applyBorder="1" applyAlignment="1" applyProtection="1">
      <alignment horizontal="center" vertical="center" shrinkToFit="1"/>
      <protection hidden="1"/>
    </xf>
    <xf numFmtId="0" fontId="1" fillId="10" borderId="11" xfId="0" applyFont="1" applyFill="1" applyBorder="1" applyAlignment="1" applyProtection="1">
      <alignment horizontal="center" vertical="center" shrinkToFit="1"/>
      <protection hidden="1"/>
    </xf>
    <xf numFmtId="0" fontId="1" fillId="0" borderId="11" xfId="0" applyFont="1" applyBorder="1" applyAlignment="1" applyProtection="1">
      <alignment horizontal="center" vertical="center" shrinkToFit="1"/>
      <protection hidden="1"/>
    </xf>
    <xf numFmtId="0" fontId="1" fillId="0" borderId="11"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差_2013年一季度公招事业单位报名统计表（教育）"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常规 8 2"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常规 3 2" xfId="58"/>
    <cellStyle name="强调文字颜色 4" xfId="59"/>
    <cellStyle name="20% - 强调文字颜色 4" xfId="60"/>
    <cellStyle name="40% - 强调文字颜色 4" xfId="61"/>
    <cellStyle name="常规 3 3" xfId="62"/>
    <cellStyle name="强调文字颜色 5" xfId="63"/>
    <cellStyle name="常规 2 2" xfId="64"/>
    <cellStyle name="40% - 强调文字颜色 5" xfId="65"/>
    <cellStyle name="60% - 强调文字颜色 5" xfId="66"/>
    <cellStyle name="强调文字颜色 6" xfId="67"/>
    <cellStyle name="常规 2 3" xfId="68"/>
    <cellStyle name="40% - 强调文字颜色 6" xfId="69"/>
    <cellStyle name="60% - 强调文字颜色 6" xfId="70"/>
    <cellStyle name="常规 2" xfId="71"/>
    <cellStyle name="常规 3" xfId="72"/>
    <cellStyle name="常规 4" xfId="73"/>
    <cellStyle name="常规 5" xfId="74"/>
    <cellStyle name="常规 7" xfId="75"/>
    <cellStyle name="好_2013年一季度公招事业单位报名统计表（教育）"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wfuign\&#32771;&#35797;\201X&#24180;&#19979;&#21322;&#24180;&#20844;&#25307;&#20844;&#21153;&#21592;&#24635;&#25104;&#32489;&#35745;&#3163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笔试成绩"/>
      <sheetName val="面试要素成绩录入（无）"/>
      <sheetName val="无领导汇总表（打印）"/>
      <sheetName val="面试要素成绩录入（结）"/>
      <sheetName val="结构化汇总表（打印）"/>
      <sheetName val="总成绩公示表"/>
      <sheetName val="面试顺序表"/>
      <sheetName val="考务费"/>
      <sheetName val="抽签号"/>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27"/>
  <sheetViews>
    <sheetView tabSelected="1" zoomScale="115" zoomScaleNormal="115" workbookViewId="0" topLeftCell="A1">
      <pane ySplit="3" topLeftCell="A4" activePane="bottomLeft" state="frozen"/>
      <selection pane="bottomLeft" activeCell="G63" sqref="G63"/>
    </sheetView>
  </sheetViews>
  <sheetFormatPr defaultColWidth="9.00390625" defaultRowHeight="14.25"/>
  <cols>
    <col min="1" max="1" width="7.625" style="3" customWidth="1"/>
    <col min="2" max="2" width="12.375" style="4" customWidth="1"/>
    <col min="3" max="3" width="5.375" style="5" customWidth="1"/>
    <col min="4" max="4" width="9.375" style="6" customWidth="1"/>
    <col min="5" max="5" width="11.50390625" style="4" customWidth="1"/>
    <col min="6" max="6" width="8.75390625" style="5" customWidth="1"/>
    <col min="7" max="7" width="8.50390625" style="5" customWidth="1"/>
    <col min="8" max="8" width="9.75390625" style="5" customWidth="1"/>
    <col min="9" max="9" width="9.625" style="5" customWidth="1"/>
    <col min="10" max="10" width="8.75390625" style="5" customWidth="1"/>
    <col min="11" max="11" width="7.875" style="4" customWidth="1"/>
    <col min="12" max="12" width="9.875" style="4" customWidth="1"/>
    <col min="13" max="13" width="10.875" style="7" customWidth="1"/>
    <col min="14" max="16384" width="9.00390625" style="2" customWidth="1"/>
  </cols>
  <sheetData>
    <row r="1" spans="1:13" ht="66.75" customHeight="1">
      <c r="A1" s="8" t="s">
        <v>0</v>
      </c>
      <c r="B1" s="9"/>
      <c r="C1" s="10"/>
      <c r="D1" s="9"/>
      <c r="E1" s="9"/>
      <c r="F1" s="9"/>
      <c r="G1" s="9"/>
      <c r="H1" s="9"/>
      <c r="I1" s="9"/>
      <c r="J1" s="9"/>
      <c r="K1" s="9"/>
      <c r="L1" s="9"/>
      <c r="M1" s="9"/>
    </row>
    <row r="2" spans="1:13" ht="15.75">
      <c r="A2" s="11" t="s">
        <v>1</v>
      </c>
      <c r="B2" s="12"/>
      <c r="C2" s="13"/>
      <c r="D2" s="14"/>
      <c r="E2" s="15"/>
      <c r="F2" s="15"/>
      <c r="G2" s="15"/>
      <c r="H2" s="15"/>
      <c r="I2" s="15"/>
      <c r="J2" s="15"/>
      <c r="K2" s="12"/>
      <c r="L2" s="12"/>
      <c r="M2" s="12"/>
    </row>
    <row r="3" spans="1:13" ht="15.75">
      <c r="A3" s="16" t="s">
        <v>2</v>
      </c>
      <c r="B3" s="17" t="s">
        <v>3</v>
      </c>
      <c r="C3" s="17" t="s">
        <v>4</v>
      </c>
      <c r="D3" s="18" t="s">
        <v>5</v>
      </c>
      <c r="E3" s="17" t="s">
        <v>6</v>
      </c>
      <c r="F3" s="17" t="s">
        <v>7</v>
      </c>
      <c r="G3" s="17" t="s">
        <v>8</v>
      </c>
      <c r="H3" s="17" t="s">
        <v>9</v>
      </c>
      <c r="I3" s="17" t="s">
        <v>10</v>
      </c>
      <c r="J3" s="17" t="s">
        <v>11</v>
      </c>
      <c r="K3" s="30" t="s">
        <v>12</v>
      </c>
      <c r="L3" s="17" t="s">
        <v>13</v>
      </c>
      <c r="M3" s="31" t="s">
        <v>14</v>
      </c>
    </row>
    <row r="4" spans="1:13" ht="24.75" customHeight="1">
      <c r="A4" s="19" t="s">
        <v>15</v>
      </c>
      <c r="B4" s="20" t="s">
        <v>16</v>
      </c>
      <c r="C4" s="17" t="s">
        <v>17</v>
      </c>
      <c r="D4" s="21" t="s">
        <v>18</v>
      </c>
      <c r="E4" s="22" t="s">
        <v>19</v>
      </c>
      <c r="F4" s="17">
        <v>83.8</v>
      </c>
      <c r="G4" s="23">
        <f>F4*0.45</f>
        <v>37.71</v>
      </c>
      <c r="H4" s="17">
        <v>7.5</v>
      </c>
      <c r="I4" s="17">
        <v>79.6</v>
      </c>
      <c r="J4" s="32">
        <f>I4*0.4</f>
        <v>31.84</v>
      </c>
      <c r="K4" s="33">
        <f>G4+H4+J4</f>
        <v>77.05</v>
      </c>
      <c r="L4" s="34" t="s">
        <v>20</v>
      </c>
      <c r="M4" s="35"/>
    </row>
    <row r="5" spans="1:13" ht="24.75" customHeight="1">
      <c r="A5" s="19" t="s">
        <v>21</v>
      </c>
      <c r="B5" s="20" t="s">
        <v>22</v>
      </c>
      <c r="C5" s="17" t="s">
        <v>17</v>
      </c>
      <c r="D5" s="21" t="s">
        <v>18</v>
      </c>
      <c r="E5" s="22" t="s">
        <v>19</v>
      </c>
      <c r="F5" s="17">
        <v>82.8</v>
      </c>
      <c r="G5" s="23">
        <f>F5*0.45</f>
        <v>37.26</v>
      </c>
      <c r="H5" s="17">
        <v>1</v>
      </c>
      <c r="I5" s="17">
        <v>79.4</v>
      </c>
      <c r="J5" s="32">
        <f>I5*0.4</f>
        <v>31.760000000000005</v>
      </c>
      <c r="K5" s="33">
        <f>G5+H5+J5</f>
        <v>70.02000000000001</v>
      </c>
      <c r="L5" s="34" t="s">
        <v>20</v>
      </c>
      <c r="M5" s="35"/>
    </row>
    <row r="6" spans="1:13" ht="24.75" customHeight="1">
      <c r="A6" s="19" t="s">
        <v>23</v>
      </c>
      <c r="B6" s="20" t="s">
        <v>24</v>
      </c>
      <c r="C6" s="17" t="s">
        <v>17</v>
      </c>
      <c r="D6" s="21" t="s">
        <v>18</v>
      </c>
      <c r="E6" s="22" t="s">
        <v>19</v>
      </c>
      <c r="F6" s="17">
        <v>79.9</v>
      </c>
      <c r="G6" s="23">
        <f>F6*0.45</f>
        <v>35.955000000000005</v>
      </c>
      <c r="H6" s="17">
        <v>0</v>
      </c>
      <c r="I6" s="17">
        <v>81.6</v>
      </c>
      <c r="J6" s="32">
        <f>I6*0.4</f>
        <v>32.64</v>
      </c>
      <c r="K6" s="33">
        <f>G6+H6+J6</f>
        <v>68.595</v>
      </c>
      <c r="L6" s="34" t="s">
        <v>20</v>
      </c>
      <c r="M6" s="35"/>
    </row>
    <row r="7" spans="1:13" ht="24.75" customHeight="1">
      <c r="A7" s="19" t="s">
        <v>25</v>
      </c>
      <c r="B7" s="20" t="s">
        <v>26</v>
      </c>
      <c r="C7" s="17" t="s">
        <v>17</v>
      </c>
      <c r="D7" s="21" t="s">
        <v>18</v>
      </c>
      <c r="E7" s="22" t="s">
        <v>19</v>
      </c>
      <c r="F7" s="17">
        <v>82.3</v>
      </c>
      <c r="G7" s="23">
        <f>F7*0.45</f>
        <v>37.035</v>
      </c>
      <c r="H7" s="17">
        <v>1</v>
      </c>
      <c r="I7" s="17">
        <v>81.4</v>
      </c>
      <c r="J7" s="32">
        <f>I7*0.4</f>
        <v>32.56</v>
      </c>
      <c r="K7" s="33">
        <f>G7+H7+J7</f>
        <v>70.595</v>
      </c>
      <c r="L7" s="34" t="s">
        <v>20</v>
      </c>
      <c r="M7" s="35"/>
    </row>
    <row r="8" spans="1:13" ht="24.75" customHeight="1">
      <c r="A8" s="19" t="s">
        <v>27</v>
      </c>
      <c r="B8" s="20" t="s">
        <v>28</v>
      </c>
      <c r="C8" s="17" t="s">
        <v>17</v>
      </c>
      <c r="D8" s="21" t="s">
        <v>18</v>
      </c>
      <c r="E8" s="22" t="s">
        <v>19</v>
      </c>
      <c r="F8" s="17">
        <v>84.5</v>
      </c>
      <c r="G8" s="23">
        <f>F8*0.45</f>
        <v>38.025</v>
      </c>
      <c r="H8" s="17">
        <v>15</v>
      </c>
      <c r="I8" s="17">
        <v>87.6</v>
      </c>
      <c r="J8" s="32">
        <f>I8*0.4</f>
        <v>35.04</v>
      </c>
      <c r="K8" s="33">
        <f>G8+H8+J8</f>
        <v>88.065</v>
      </c>
      <c r="L8" s="34" t="s">
        <v>20</v>
      </c>
      <c r="M8" s="35"/>
    </row>
    <row r="9" spans="1:13" ht="24.75" customHeight="1">
      <c r="A9" s="19" t="s">
        <v>29</v>
      </c>
      <c r="B9" s="20" t="s">
        <v>30</v>
      </c>
      <c r="C9" s="17" t="s">
        <v>17</v>
      </c>
      <c r="D9" s="21" t="s">
        <v>18</v>
      </c>
      <c r="E9" s="22" t="s">
        <v>19</v>
      </c>
      <c r="F9" s="17">
        <v>82</v>
      </c>
      <c r="G9" s="23">
        <f>F9*0.45</f>
        <v>36.9</v>
      </c>
      <c r="H9" s="17">
        <v>1.67</v>
      </c>
      <c r="I9" s="17">
        <v>81.8</v>
      </c>
      <c r="J9" s="32">
        <f>I9*0.4</f>
        <v>32.72</v>
      </c>
      <c r="K9" s="33">
        <f>G9+H9+J9</f>
        <v>71.28999999999999</v>
      </c>
      <c r="L9" s="34" t="s">
        <v>20</v>
      </c>
      <c r="M9" s="35"/>
    </row>
    <row r="10" spans="1:13" ht="24.75" customHeight="1">
      <c r="A10" s="19" t="s">
        <v>31</v>
      </c>
      <c r="B10" s="20" t="s">
        <v>32</v>
      </c>
      <c r="C10" s="17" t="s">
        <v>17</v>
      </c>
      <c r="D10" s="21" t="s">
        <v>18</v>
      </c>
      <c r="E10" s="22" t="s">
        <v>19</v>
      </c>
      <c r="F10" s="17">
        <v>81.6</v>
      </c>
      <c r="G10" s="23">
        <f>F10*0.45</f>
        <v>36.72</v>
      </c>
      <c r="H10" s="17">
        <v>12</v>
      </c>
      <c r="I10" s="17">
        <v>79.8</v>
      </c>
      <c r="J10" s="32">
        <f>I10*0.4</f>
        <v>31.92</v>
      </c>
      <c r="K10" s="33">
        <f>G10+H10+J10</f>
        <v>80.64</v>
      </c>
      <c r="L10" s="34" t="s">
        <v>20</v>
      </c>
      <c r="M10" s="35"/>
    </row>
    <row r="11" spans="1:13" ht="24.75" customHeight="1">
      <c r="A11" s="19" t="s">
        <v>33</v>
      </c>
      <c r="B11" s="20" t="s">
        <v>34</v>
      </c>
      <c r="C11" s="17" t="s">
        <v>17</v>
      </c>
      <c r="D11" s="21" t="s">
        <v>18</v>
      </c>
      <c r="E11" s="22" t="s">
        <v>19</v>
      </c>
      <c r="F11" s="17">
        <v>84.3</v>
      </c>
      <c r="G11" s="23">
        <f>F11*0.45</f>
        <v>37.935</v>
      </c>
      <c r="H11" s="17">
        <v>10</v>
      </c>
      <c r="I11" s="17">
        <v>83.4</v>
      </c>
      <c r="J11" s="32">
        <f>I11*0.4</f>
        <v>33.36000000000001</v>
      </c>
      <c r="K11" s="33">
        <f>G11+H11+J11</f>
        <v>81.29500000000002</v>
      </c>
      <c r="L11" s="34" t="s">
        <v>20</v>
      </c>
      <c r="M11" s="35"/>
    </row>
    <row r="12" spans="1:13" ht="24.75" customHeight="1">
      <c r="A12" s="19" t="s">
        <v>35</v>
      </c>
      <c r="B12" s="20" t="s">
        <v>36</v>
      </c>
      <c r="C12" s="17" t="s">
        <v>17</v>
      </c>
      <c r="D12" s="21" t="s">
        <v>18</v>
      </c>
      <c r="E12" s="22" t="s">
        <v>19</v>
      </c>
      <c r="F12" s="17">
        <v>82.5</v>
      </c>
      <c r="G12" s="23">
        <f>F12*0.45</f>
        <v>37.125</v>
      </c>
      <c r="H12" s="17">
        <v>0</v>
      </c>
      <c r="I12" s="17">
        <v>77.6</v>
      </c>
      <c r="J12" s="32">
        <f>I12*0.4</f>
        <v>31.04</v>
      </c>
      <c r="K12" s="33">
        <f>G12+H12+J12</f>
        <v>68.16499999999999</v>
      </c>
      <c r="L12" s="34" t="s">
        <v>20</v>
      </c>
      <c r="M12" s="35"/>
    </row>
    <row r="13" spans="1:13" ht="24.75" customHeight="1">
      <c r="A13" s="19" t="s">
        <v>37</v>
      </c>
      <c r="B13" s="20" t="s">
        <v>38</v>
      </c>
      <c r="C13" s="17" t="s">
        <v>17</v>
      </c>
      <c r="D13" s="21" t="s">
        <v>18</v>
      </c>
      <c r="E13" s="22" t="s">
        <v>19</v>
      </c>
      <c r="F13" s="17">
        <v>76.9</v>
      </c>
      <c r="G13" s="23">
        <f>F13*0.45</f>
        <v>34.605000000000004</v>
      </c>
      <c r="H13" s="17">
        <v>1.75</v>
      </c>
      <c r="I13" s="17">
        <v>75</v>
      </c>
      <c r="J13" s="32">
        <f>I13*0.4</f>
        <v>30</v>
      </c>
      <c r="K13" s="33">
        <f>G13+H13+J13</f>
        <v>66.355</v>
      </c>
      <c r="L13" s="34" t="s">
        <v>20</v>
      </c>
      <c r="M13" s="35"/>
    </row>
    <row r="14" spans="1:13" s="1" customFormat="1" ht="24.75" customHeight="1">
      <c r="A14" s="19" t="s">
        <v>39</v>
      </c>
      <c r="B14" s="20" t="s">
        <v>40</v>
      </c>
      <c r="C14" s="17" t="s">
        <v>17</v>
      </c>
      <c r="D14" s="21" t="s">
        <v>18</v>
      </c>
      <c r="E14" s="22" t="s">
        <v>19</v>
      </c>
      <c r="F14" s="17">
        <v>82.9</v>
      </c>
      <c r="G14" s="23">
        <f>F14*0.45</f>
        <v>37.30500000000001</v>
      </c>
      <c r="H14" s="17">
        <v>0</v>
      </c>
      <c r="I14" s="17">
        <v>78.8</v>
      </c>
      <c r="J14" s="32">
        <f>I14*0.4</f>
        <v>31.52</v>
      </c>
      <c r="K14" s="33">
        <f>G14+H14+J14</f>
        <v>68.825</v>
      </c>
      <c r="L14" s="34" t="s">
        <v>20</v>
      </c>
      <c r="M14" s="35"/>
    </row>
    <row r="15" spans="1:13" ht="24.75" customHeight="1">
      <c r="A15" s="19" t="s">
        <v>41</v>
      </c>
      <c r="B15" s="20" t="s">
        <v>42</v>
      </c>
      <c r="C15" s="17" t="s">
        <v>17</v>
      </c>
      <c r="D15" s="21" t="s">
        <v>18</v>
      </c>
      <c r="E15" s="22" t="s">
        <v>19</v>
      </c>
      <c r="F15" s="17">
        <v>87.2</v>
      </c>
      <c r="G15" s="23">
        <f>F15*0.45</f>
        <v>39.24</v>
      </c>
      <c r="H15" s="17">
        <v>15</v>
      </c>
      <c r="I15" s="17">
        <v>84.8</v>
      </c>
      <c r="J15" s="32">
        <f>I15*0.4</f>
        <v>33.92</v>
      </c>
      <c r="K15" s="33">
        <f>G15+H15+J15</f>
        <v>88.16</v>
      </c>
      <c r="L15" s="34" t="s">
        <v>20</v>
      </c>
      <c r="M15" s="35"/>
    </row>
    <row r="16" spans="1:13" ht="24.75" customHeight="1">
      <c r="A16" s="19" t="s">
        <v>43</v>
      </c>
      <c r="B16" s="20" t="s">
        <v>44</v>
      </c>
      <c r="C16" s="17" t="s">
        <v>17</v>
      </c>
      <c r="D16" s="21" t="s">
        <v>18</v>
      </c>
      <c r="E16" s="22" t="s">
        <v>19</v>
      </c>
      <c r="F16" s="17">
        <v>83</v>
      </c>
      <c r="G16" s="23">
        <f>F16*0.45</f>
        <v>37.35</v>
      </c>
      <c r="H16" s="17">
        <v>5</v>
      </c>
      <c r="I16" s="17">
        <v>82.2</v>
      </c>
      <c r="J16" s="32">
        <f>I16*0.4</f>
        <v>32.88</v>
      </c>
      <c r="K16" s="33">
        <f>G16+H16+J16</f>
        <v>75.23</v>
      </c>
      <c r="L16" s="34" t="s">
        <v>20</v>
      </c>
      <c r="M16" s="35"/>
    </row>
    <row r="17" spans="1:13" ht="24.75" customHeight="1">
      <c r="A17" s="19" t="s">
        <v>45</v>
      </c>
      <c r="B17" s="20" t="s">
        <v>46</v>
      </c>
      <c r="C17" s="17" t="s">
        <v>17</v>
      </c>
      <c r="D17" s="21" t="s">
        <v>18</v>
      </c>
      <c r="E17" s="22" t="s">
        <v>19</v>
      </c>
      <c r="F17" s="17">
        <v>85.3</v>
      </c>
      <c r="G17" s="23">
        <f>F17*0.45</f>
        <v>38.385</v>
      </c>
      <c r="H17" s="17">
        <v>15</v>
      </c>
      <c r="I17" s="17">
        <v>85.4</v>
      </c>
      <c r="J17" s="32">
        <f>I17*0.4</f>
        <v>34.160000000000004</v>
      </c>
      <c r="K17" s="33">
        <f>G17+H17+J17</f>
        <v>87.545</v>
      </c>
      <c r="L17" s="34" t="s">
        <v>20</v>
      </c>
      <c r="M17" s="35"/>
    </row>
    <row r="18" spans="1:13" ht="24.75" customHeight="1">
      <c r="A18" s="19" t="s">
        <v>47</v>
      </c>
      <c r="B18" s="20" t="s">
        <v>48</v>
      </c>
      <c r="C18" s="17" t="s">
        <v>17</v>
      </c>
      <c r="D18" s="21" t="s">
        <v>18</v>
      </c>
      <c r="E18" s="22" t="s">
        <v>19</v>
      </c>
      <c r="F18" s="17">
        <v>80.1</v>
      </c>
      <c r="G18" s="23">
        <f>F18*0.45</f>
        <v>36.045</v>
      </c>
      <c r="H18" s="17">
        <v>1</v>
      </c>
      <c r="I18" s="17">
        <v>78.6</v>
      </c>
      <c r="J18" s="32">
        <f>I18*0.4</f>
        <v>31.439999999999998</v>
      </c>
      <c r="K18" s="33">
        <f>G18+H18+J18</f>
        <v>68.485</v>
      </c>
      <c r="L18" s="34" t="s">
        <v>20</v>
      </c>
      <c r="M18" s="35"/>
    </row>
    <row r="19" spans="1:13" ht="24.75" customHeight="1">
      <c r="A19" s="19" t="s">
        <v>49</v>
      </c>
      <c r="B19" s="20" t="s">
        <v>50</v>
      </c>
      <c r="C19" s="17" t="s">
        <v>17</v>
      </c>
      <c r="D19" s="21" t="s">
        <v>18</v>
      </c>
      <c r="E19" s="22" t="s">
        <v>19</v>
      </c>
      <c r="F19" s="17">
        <v>82.9</v>
      </c>
      <c r="G19" s="23">
        <f>F19*0.45</f>
        <v>37.30500000000001</v>
      </c>
      <c r="H19" s="17">
        <v>0</v>
      </c>
      <c r="I19" s="17">
        <v>83.6</v>
      </c>
      <c r="J19" s="32">
        <f>I19*0.4</f>
        <v>33.44</v>
      </c>
      <c r="K19" s="33">
        <f>G19+H19+J19</f>
        <v>70.745</v>
      </c>
      <c r="L19" s="34" t="s">
        <v>20</v>
      </c>
      <c r="M19" s="35"/>
    </row>
    <row r="20" spans="1:13" ht="24.75" customHeight="1">
      <c r="A20" s="19" t="s">
        <v>51</v>
      </c>
      <c r="B20" s="20" t="s">
        <v>52</v>
      </c>
      <c r="C20" s="17" t="s">
        <v>17</v>
      </c>
      <c r="D20" s="21" t="s">
        <v>18</v>
      </c>
      <c r="E20" s="22" t="s">
        <v>19</v>
      </c>
      <c r="F20" s="17">
        <v>82.6</v>
      </c>
      <c r="G20" s="23">
        <f>F20*0.45</f>
        <v>37.17</v>
      </c>
      <c r="H20" s="17">
        <v>5</v>
      </c>
      <c r="I20" s="17">
        <v>80.2</v>
      </c>
      <c r="J20" s="32">
        <f>I20*0.4</f>
        <v>32.080000000000005</v>
      </c>
      <c r="K20" s="33">
        <f>G20+H20+J20</f>
        <v>74.25</v>
      </c>
      <c r="L20" s="34" t="s">
        <v>20</v>
      </c>
      <c r="M20" s="35"/>
    </row>
    <row r="21" spans="1:13" ht="24.75" customHeight="1">
      <c r="A21" s="19" t="s">
        <v>53</v>
      </c>
      <c r="B21" s="20" t="s">
        <v>54</v>
      </c>
      <c r="C21" s="17" t="s">
        <v>17</v>
      </c>
      <c r="D21" s="21" t="s">
        <v>18</v>
      </c>
      <c r="E21" s="22" t="s">
        <v>19</v>
      </c>
      <c r="F21" s="17">
        <v>86.2</v>
      </c>
      <c r="G21" s="23">
        <f>F21*0.45</f>
        <v>38.79</v>
      </c>
      <c r="H21" s="17">
        <v>15</v>
      </c>
      <c r="I21" s="17">
        <v>86.2</v>
      </c>
      <c r="J21" s="32">
        <f>I21*0.4</f>
        <v>34.480000000000004</v>
      </c>
      <c r="K21" s="33">
        <f>G21+H21+J21</f>
        <v>88.27000000000001</v>
      </c>
      <c r="L21" s="34" t="s">
        <v>20</v>
      </c>
      <c r="M21" s="35"/>
    </row>
    <row r="22" spans="1:13" ht="24.75" customHeight="1">
      <c r="A22" s="19" t="s">
        <v>55</v>
      </c>
      <c r="B22" s="20" t="s">
        <v>56</v>
      </c>
      <c r="C22" s="17" t="s">
        <v>17</v>
      </c>
      <c r="D22" s="21" t="s">
        <v>18</v>
      </c>
      <c r="E22" s="22" t="s">
        <v>19</v>
      </c>
      <c r="F22" s="17">
        <v>86.3</v>
      </c>
      <c r="G22" s="23">
        <f>F22*0.45</f>
        <v>38.835</v>
      </c>
      <c r="H22" s="17">
        <v>10</v>
      </c>
      <c r="I22" s="17">
        <v>79.6</v>
      </c>
      <c r="J22" s="32">
        <f>I22*0.4</f>
        <v>31.84</v>
      </c>
      <c r="K22" s="33">
        <f>G22+H22+J22</f>
        <v>80.675</v>
      </c>
      <c r="L22" s="34" t="s">
        <v>20</v>
      </c>
      <c r="M22" s="35"/>
    </row>
    <row r="23" spans="1:13" ht="24.75" customHeight="1">
      <c r="A23" s="19" t="s">
        <v>57</v>
      </c>
      <c r="B23" s="20" t="s">
        <v>58</v>
      </c>
      <c r="C23" s="17" t="s">
        <v>17</v>
      </c>
      <c r="D23" s="21" t="s">
        <v>18</v>
      </c>
      <c r="E23" s="22" t="s">
        <v>19</v>
      </c>
      <c r="F23" s="17">
        <v>82.8</v>
      </c>
      <c r="G23" s="23">
        <f>F23*0.45</f>
        <v>37.26</v>
      </c>
      <c r="H23" s="17">
        <v>0</v>
      </c>
      <c r="I23" s="17">
        <v>80.4</v>
      </c>
      <c r="J23" s="32">
        <f>I23*0.4</f>
        <v>32.160000000000004</v>
      </c>
      <c r="K23" s="33">
        <f>G23+H23+J23</f>
        <v>69.42</v>
      </c>
      <c r="L23" s="34" t="s">
        <v>20</v>
      </c>
      <c r="M23" s="35"/>
    </row>
    <row r="24" spans="1:13" ht="24.75" customHeight="1">
      <c r="A24" s="19" t="s">
        <v>59</v>
      </c>
      <c r="B24" s="20" t="s">
        <v>60</v>
      </c>
      <c r="C24" s="17" t="s">
        <v>17</v>
      </c>
      <c r="D24" s="21" t="s">
        <v>18</v>
      </c>
      <c r="E24" s="22" t="s">
        <v>19</v>
      </c>
      <c r="F24" s="17">
        <v>80.6</v>
      </c>
      <c r="G24" s="23">
        <f>F24*0.45</f>
        <v>36.269999999999996</v>
      </c>
      <c r="H24" s="17">
        <v>0</v>
      </c>
      <c r="I24" s="17">
        <v>81.4</v>
      </c>
      <c r="J24" s="32">
        <f>I24*0.4</f>
        <v>32.56</v>
      </c>
      <c r="K24" s="33">
        <f>G24+H24+J24</f>
        <v>68.83</v>
      </c>
      <c r="L24" s="34" t="s">
        <v>20</v>
      </c>
      <c r="M24" s="35"/>
    </row>
    <row r="25" spans="1:13" ht="24.75" customHeight="1">
      <c r="A25" s="19" t="s">
        <v>61</v>
      </c>
      <c r="B25" s="20" t="s">
        <v>62</v>
      </c>
      <c r="C25" s="17" t="s">
        <v>17</v>
      </c>
      <c r="D25" s="21" t="s">
        <v>18</v>
      </c>
      <c r="E25" s="22" t="s">
        <v>19</v>
      </c>
      <c r="F25" s="17">
        <v>80.7</v>
      </c>
      <c r="G25" s="23">
        <f>F25*0.45</f>
        <v>36.315000000000005</v>
      </c>
      <c r="H25" s="17">
        <v>0.5</v>
      </c>
      <c r="I25" s="17">
        <v>78</v>
      </c>
      <c r="J25" s="32">
        <f>I25*0.4</f>
        <v>31.200000000000003</v>
      </c>
      <c r="K25" s="33">
        <f>G25+H25+J25</f>
        <v>68.01500000000001</v>
      </c>
      <c r="L25" s="34" t="s">
        <v>20</v>
      </c>
      <c r="M25" s="35"/>
    </row>
    <row r="26" spans="1:13" ht="24.75" customHeight="1">
      <c r="A26" s="19" t="s">
        <v>63</v>
      </c>
      <c r="B26" s="20" t="s">
        <v>64</v>
      </c>
      <c r="C26" s="17" t="s">
        <v>17</v>
      </c>
      <c r="D26" s="21" t="s">
        <v>18</v>
      </c>
      <c r="E26" s="22" t="s">
        <v>19</v>
      </c>
      <c r="F26" s="17">
        <v>82.5</v>
      </c>
      <c r="G26" s="23">
        <f>F26*0.45</f>
        <v>37.125</v>
      </c>
      <c r="H26" s="17">
        <v>11</v>
      </c>
      <c r="I26" s="17">
        <v>80.8</v>
      </c>
      <c r="J26" s="32">
        <f>I26*0.4</f>
        <v>32.32</v>
      </c>
      <c r="K26" s="33">
        <f>G26+H26+J26</f>
        <v>80.445</v>
      </c>
      <c r="L26" s="34" t="s">
        <v>20</v>
      </c>
      <c r="M26" s="35"/>
    </row>
    <row r="27" spans="1:13" ht="24.75" customHeight="1">
      <c r="A27" s="19" t="s">
        <v>65</v>
      </c>
      <c r="B27" s="20" t="s">
        <v>66</v>
      </c>
      <c r="C27" s="17" t="s">
        <v>17</v>
      </c>
      <c r="D27" s="21" t="s">
        <v>18</v>
      </c>
      <c r="E27" s="22" t="s">
        <v>19</v>
      </c>
      <c r="F27" s="17">
        <v>83.9</v>
      </c>
      <c r="G27" s="23">
        <f>F27*0.45</f>
        <v>37.755</v>
      </c>
      <c r="H27" s="17">
        <v>5</v>
      </c>
      <c r="I27" s="17">
        <v>82.6</v>
      </c>
      <c r="J27" s="32">
        <f>I27*0.4</f>
        <v>33.04</v>
      </c>
      <c r="K27" s="33">
        <f>G27+H27+J27</f>
        <v>75.795</v>
      </c>
      <c r="L27" s="34" t="s">
        <v>20</v>
      </c>
      <c r="M27" s="35"/>
    </row>
    <row r="28" spans="1:13" ht="24.75" customHeight="1">
      <c r="A28" s="19" t="s">
        <v>67</v>
      </c>
      <c r="B28" s="20" t="s">
        <v>68</v>
      </c>
      <c r="C28" s="17" t="s">
        <v>17</v>
      </c>
      <c r="D28" s="21" t="s">
        <v>18</v>
      </c>
      <c r="E28" s="22" t="s">
        <v>19</v>
      </c>
      <c r="F28" s="17">
        <v>85.3</v>
      </c>
      <c r="G28" s="23">
        <f>F28*0.45</f>
        <v>38.385</v>
      </c>
      <c r="H28" s="17">
        <v>15</v>
      </c>
      <c r="I28" s="17">
        <v>81.6</v>
      </c>
      <c r="J28" s="32">
        <f>I28*0.4</f>
        <v>32.64</v>
      </c>
      <c r="K28" s="33">
        <f>G28+H28+J28</f>
        <v>86.025</v>
      </c>
      <c r="L28" s="34" t="s">
        <v>20</v>
      </c>
      <c r="M28" s="35"/>
    </row>
    <row r="29" spans="1:13" ht="24.75" customHeight="1">
      <c r="A29" s="24" t="s">
        <v>69</v>
      </c>
      <c r="B29" s="20" t="s">
        <v>70</v>
      </c>
      <c r="C29" s="17" t="s">
        <v>17</v>
      </c>
      <c r="D29" s="21" t="s">
        <v>18</v>
      </c>
      <c r="E29" s="22" t="s">
        <v>71</v>
      </c>
      <c r="F29" s="17">
        <v>82</v>
      </c>
      <c r="G29" s="23">
        <f>F29*0.45</f>
        <v>36.9</v>
      </c>
      <c r="H29" s="17">
        <v>1.5</v>
      </c>
      <c r="I29" s="17">
        <v>77</v>
      </c>
      <c r="J29" s="32">
        <f>I29*0.4</f>
        <v>30.8</v>
      </c>
      <c r="K29" s="33">
        <f>G29+H29+J29</f>
        <v>69.2</v>
      </c>
      <c r="L29" s="34" t="s">
        <v>20</v>
      </c>
      <c r="M29" s="36"/>
    </row>
    <row r="30" spans="1:13" ht="24.75" customHeight="1">
      <c r="A30" s="24" t="s">
        <v>72</v>
      </c>
      <c r="B30" s="20" t="s">
        <v>73</v>
      </c>
      <c r="C30" s="17" t="s">
        <v>17</v>
      </c>
      <c r="D30" s="21" t="s">
        <v>18</v>
      </c>
      <c r="E30" s="22" t="s">
        <v>71</v>
      </c>
      <c r="F30" s="17">
        <v>83.3</v>
      </c>
      <c r="G30" s="23">
        <f>F30*0.45</f>
        <v>37.485</v>
      </c>
      <c r="H30" s="17">
        <v>0</v>
      </c>
      <c r="I30" s="17">
        <v>74.8</v>
      </c>
      <c r="J30" s="32">
        <f>I30*0.4</f>
        <v>29.92</v>
      </c>
      <c r="K30" s="33">
        <f>G30+H30+J30</f>
        <v>67.405</v>
      </c>
      <c r="L30" s="34" t="s">
        <v>20</v>
      </c>
      <c r="M30" s="35"/>
    </row>
    <row r="31" spans="1:13" ht="24.75" customHeight="1">
      <c r="A31" s="19" t="s">
        <v>74</v>
      </c>
      <c r="B31" s="20" t="s">
        <v>75</v>
      </c>
      <c r="C31" s="17" t="s">
        <v>17</v>
      </c>
      <c r="D31" s="21" t="s">
        <v>18</v>
      </c>
      <c r="E31" s="22" t="s">
        <v>71</v>
      </c>
      <c r="F31" s="17">
        <v>83.9</v>
      </c>
      <c r="G31" s="23">
        <f>F31*0.45</f>
        <v>37.755</v>
      </c>
      <c r="H31" s="17">
        <v>4.25</v>
      </c>
      <c r="I31" s="17">
        <v>76</v>
      </c>
      <c r="J31" s="32">
        <f>I31*0.4</f>
        <v>30.400000000000002</v>
      </c>
      <c r="K31" s="33">
        <f>G31+H31+J31</f>
        <v>72.405</v>
      </c>
      <c r="L31" s="34" t="s">
        <v>20</v>
      </c>
      <c r="M31" s="35"/>
    </row>
    <row r="32" spans="1:13" ht="24.75" customHeight="1">
      <c r="A32" s="19" t="s">
        <v>76</v>
      </c>
      <c r="B32" s="20" t="s">
        <v>77</v>
      </c>
      <c r="C32" s="17" t="s">
        <v>17</v>
      </c>
      <c r="D32" s="21" t="s">
        <v>18</v>
      </c>
      <c r="E32" s="22" t="s">
        <v>71</v>
      </c>
      <c r="F32" s="17">
        <v>81.1</v>
      </c>
      <c r="G32" s="23">
        <f>F32*0.45</f>
        <v>36.495</v>
      </c>
      <c r="H32" s="17">
        <v>6.7</v>
      </c>
      <c r="I32" s="17">
        <v>82</v>
      </c>
      <c r="J32" s="32">
        <f>I32*0.4</f>
        <v>32.800000000000004</v>
      </c>
      <c r="K32" s="33">
        <f>G32+H32+J32</f>
        <v>75.995</v>
      </c>
      <c r="L32" s="34" t="s">
        <v>20</v>
      </c>
      <c r="M32" s="35"/>
    </row>
    <row r="33" spans="1:13" ht="24.75" customHeight="1">
      <c r="A33" s="19" t="s">
        <v>78</v>
      </c>
      <c r="B33" s="20" t="s">
        <v>79</v>
      </c>
      <c r="C33" s="17" t="s">
        <v>17</v>
      </c>
      <c r="D33" s="21" t="s">
        <v>18</v>
      </c>
      <c r="E33" s="22" t="s">
        <v>71</v>
      </c>
      <c r="F33" s="17">
        <v>81.9</v>
      </c>
      <c r="G33" s="23">
        <f>F33*0.45</f>
        <v>36.855000000000004</v>
      </c>
      <c r="H33" s="17">
        <v>2</v>
      </c>
      <c r="I33" s="17">
        <v>63</v>
      </c>
      <c r="J33" s="32">
        <f>I33*0.4</f>
        <v>25.200000000000003</v>
      </c>
      <c r="K33" s="33">
        <f>G33+H33+J33</f>
        <v>64.055</v>
      </c>
      <c r="L33" s="34" t="s">
        <v>20</v>
      </c>
      <c r="M33" s="35"/>
    </row>
    <row r="34" spans="1:13" ht="24.75" customHeight="1">
      <c r="A34" s="19" t="s">
        <v>80</v>
      </c>
      <c r="B34" s="20" t="s">
        <v>81</v>
      </c>
      <c r="C34" s="17" t="s">
        <v>17</v>
      </c>
      <c r="D34" s="21" t="s">
        <v>18</v>
      </c>
      <c r="E34" s="22" t="s">
        <v>71</v>
      </c>
      <c r="F34" s="17">
        <v>79.7</v>
      </c>
      <c r="G34" s="23">
        <f>F34*0.45</f>
        <v>35.865</v>
      </c>
      <c r="H34" s="17">
        <v>0</v>
      </c>
      <c r="I34" s="17">
        <v>85.2</v>
      </c>
      <c r="J34" s="32">
        <f>I34*0.4</f>
        <v>34.080000000000005</v>
      </c>
      <c r="K34" s="33">
        <f>G34+H34+J34</f>
        <v>69.94500000000001</v>
      </c>
      <c r="L34" s="34" t="s">
        <v>20</v>
      </c>
      <c r="M34" s="35"/>
    </row>
    <row r="35" spans="1:13" ht="24.75" customHeight="1">
      <c r="A35" s="19" t="s">
        <v>82</v>
      </c>
      <c r="B35" s="20" t="s">
        <v>83</v>
      </c>
      <c r="C35" s="17" t="s">
        <v>17</v>
      </c>
      <c r="D35" s="21" t="s">
        <v>18</v>
      </c>
      <c r="E35" s="22" t="s">
        <v>71</v>
      </c>
      <c r="F35" s="17">
        <v>83.6</v>
      </c>
      <c r="G35" s="23">
        <f>F35*0.45</f>
        <v>37.62</v>
      </c>
      <c r="H35" s="17">
        <v>7.5</v>
      </c>
      <c r="I35" s="17">
        <v>77</v>
      </c>
      <c r="J35" s="32">
        <f>I35*0.4</f>
        <v>30.8</v>
      </c>
      <c r="K35" s="33">
        <f>G35+H35+J35</f>
        <v>75.92</v>
      </c>
      <c r="L35" s="34" t="s">
        <v>20</v>
      </c>
      <c r="M35" s="35"/>
    </row>
    <row r="36" spans="1:13" ht="24.75" customHeight="1">
      <c r="A36" s="19" t="s">
        <v>84</v>
      </c>
      <c r="B36" s="20" t="s">
        <v>85</v>
      </c>
      <c r="C36" s="17" t="s">
        <v>17</v>
      </c>
      <c r="D36" s="21" t="s">
        <v>18</v>
      </c>
      <c r="E36" s="22" t="s">
        <v>71</v>
      </c>
      <c r="F36" s="17">
        <v>76.4</v>
      </c>
      <c r="G36" s="23">
        <f>F36*0.45</f>
        <v>34.38</v>
      </c>
      <c r="H36" s="17">
        <v>5</v>
      </c>
      <c r="I36" s="17">
        <v>80.6</v>
      </c>
      <c r="J36" s="32">
        <f>I36*0.4</f>
        <v>32.24</v>
      </c>
      <c r="K36" s="33">
        <f>G36+H36+J36</f>
        <v>71.62</v>
      </c>
      <c r="L36" s="34" t="s">
        <v>20</v>
      </c>
      <c r="M36" s="35"/>
    </row>
    <row r="37" spans="1:13" ht="24.75" customHeight="1">
      <c r="A37" s="19" t="s">
        <v>86</v>
      </c>
      <c r="B37" s="20" t="s">
        <v>87</v>
      </c>
      <c r="C37" s="17" t="s">
        <v>17</v>
      </c>
      <c r="D37" s="21" t="s">
        <v>18</v>
      </c>
      <c r="E37" s="22" t="s">
        <v>71</v>
      </c>
      <c r="F37" s="23">
        <v>81.7</v>
      </c>
      <c r="G37" s="23">
        <f>F37*0.45</f>
        <v>36.765</v>
      </c>
      <c r="H37" s="23">
        <v>12</v>
      </c>
      <c r="I37" s="23">
        <v>72.2</v>
      </c>
      <c r="J37" s="32">
        <f>I37*0.4</f>
        <v>28.880000000000003</v>
      </c>
      <c r="K37" s="33">
        <f>G37+H37+J37</f>
        <v>77.64500000000001</v>
      </c>
      <c r="L37" s="34" t="s">
        <v>20</v>
      </c>
      <c r="M37" s="37"/>
    </row>
    <row r="38" spans="1:13" ht="24.75" customHeight="1">
      <c r="A38" s="19" t="s">
        <v>88</v>
      </c>
      <c r="B38" s="20" t="s">
        <v>89</v>
      </c>
      <c r="C38" s="17" t="s">
        <v>17</v>
      </c>
      <c r="D38" s="21" t="s">
        <v>18</v>
      </c>
      <c r="E38" s="22" t="s">
        <v>71</v>
      </c>
      <c r="F38" s="17">
        <v>82.4</v>
      </c>
      <c r="G38" s="23">
        <f>F38*0.45</f>
        <v>37.080000000000005</v>
      </c>
      <c r="H38" s="17">
        <v>5</v>
      </c>
      <c r="I38" s="17">
        <v>81</v>
      </c>
      <c r="J38" s="32">
        <f>I38*0.4</f>
        <v>32.4</v>
      </c>
      <c r="K38" s="33">
        <f>G38+H38+J38</f>
        <v>74.48</v>
      </c>
      <c r="L38" s="34" t="s">
        <v>20</v>
      </c>
      <c r="M38" s="35"/>
    </row>
    <row r="39" spans="1:13" ht="24.75" customHeight="1">
      <c r="A39" s="24" t="s">
        <v>90</v>
      </c>
      <c r="B39" s="20" t="s">
        <v>91</v>
      </c>
      <c r="C39" s="17" t="s">
        <v>17</v>
      </c>
      <c r="D39" s="21" t="s">
        <v>18</v>
      </c>
      <c r="E39" s="22" t="s">
        <v>71</v>
      </c>
      <c r="F39" s="17">
        <v>84.1</v>
      </c>
      <c r="G39" s="23">
        <f>F39*0.45</f>
        <v>37.845</v>
      </c>
      <c r="H39" s="17">
        <v>5</v>
      </c>
      <c r="I39" s="17">
        <v>78.4</v>
      </c>
      <c r="J39" s="32">
        <f>I39*0.4</f>
        <v>31.360000000000003</v>
      </c>
      <c r="K39" s="33">
        <f>G39+H39+J39</f>
        <v>74.205</v>
      </c>
      <c r="L39" s="34" t="s">
        <v>20</v>
      </c>
      <c r="M39" s="36"/>
    </row>
    <row r="40" spans="1:13" ht="24.75" customHeight="1">
      <c r="A40" s="19" t="s">
        <v>92</v>
      </c>
      <c r="B40" s="20" t="s">
        <v>93</v>
      </c>
      <c r="C40" s="17" t="s">
        <v>17</v>
      </c>
      <c r="D40" s="21" t="s">
        <v>18</v>
      </c>
      <c r="E40" s="22" t="s">
        <v>71</v>
      </c>
      <c r="F40" s="17">
        <v>81.7</v>
      </c>
      <c r="G40" s="23">
        <f>F40*0.45</f>
        <v>36.765</v>
      </c>
      <c r="H40" s="17">
        <v>0</v>
      </c>
      <c r="I40" s="17">
        <v>70.6</v>
      </c>
      <c r="J40" s="32">
        <f>I40*0.4</f>
        <v>28.24</v>
      </c>
      <c r="K40" s="33">
        <f>G40+H40+J40</f>
        <v>65.005</v>
      </c>
      <c r="L40" s="34" t="s">
        <v>20</v>
      </c>
      <c r="M40" s="35"/>
    </row>
    <row r="41" spans="1:13" ht="24.75" customHeight="1">
      <c r="A41" s="24" t="s">
        <v>94</v>
      </c>
      <c r="B41" s="20" t="s">
        <v>95</v>
      </c>
      <c r="C41" s="17" t="s">
        <v>17</v>
      </c>
      <c r="D41" s="21" t="s">
        <v>18</v>
      </c>
      <c r="E41" s="22" t="s">
        <v>71</v>
      </c>
      <c r="F41" s="17">
        <v>83.1</v>
      </c>
      <c r="G41" s="23">
        <f>F41*0.45</f>
        <v>37.394999999999996</v>
      </c>
      <c r="H41" s="17">
        <v>15</v>
      </c>
      <c r="I41" s="17">
        <v>76.2</v>
      </c>
      <c r="J41" s="32">
        <f>I41*0.4</f>
        <v>30.480000000000004</v>
      </c>
      <c r="K41" s="33">
        <f>G41+H41+J41</f>
        <v>82.875</v>
      </c>
      <c r="L41" s="34" t="s">
        <v>20</v>
      </c>
      <c r="M41" s="36"/>
    </row>
    <row r="42" spans="1:13" s="2" customFormat="1" ht="24.75" customHeight="1">
      <c r="A42" s="24" t="s">
        <v>96</v>
      </c>
      <c r="B42" s="20" t="s">
        <v>97</v>
      </c>
      <c r="C42" s="17" t="s">
        <v>17</v>
      </c>
      <c r="D42" s="21" t="s">
        <v>18</v>
      </c>
      <c r="E42" s="22" t="s">
        <v>71</v>
      </c>
      <c r="F42" s="17">
        <v>82.9</v>
      </c>
      <c r="G42" s="23">
        <f>F42*0.45</f>
        <v>37.30500000000001</v>
      </c>
      <c r="H42" s="17">
        <v>3</v>
      </c>
      <c r="I42" s="17">
        <v>77.2</v>
      </c>
      <c r="J42" s="32">
        <f>I42*0.4</f>
        <v>30.880000000000003</v>
      </c>
      <c r="K42" s="33">
        <f>G42+H42+J42</f>
        <v>71.185</v>
      </c>
      <c r="L42" s="34" t="s">
        <v>20</v>
      </c>
      <c r="M42" s="36"/>
    </row>
    <row r="43" spans="1:13" ht="24.75" customHeight="1">
      <c r="A43" s="19" t="s">
        <v>98</v>
      </c>
      <c r="B43" s="20" t="s">
        <v>99</v>
      </c>
      <c r="C43" s="17" t="s">
        <v>17</v>
      </c>
      <c r="D43" s="21" t="s">
        <v>18</v>
      </c>
      <c r="E43" s="22" t="s">
        <v>71</v>
      </c>
      <c r="F43" s="17">
        <v>76.9</v>
      </c>
      <c r="G43" s="23">
        <f>F43*0.45</f>
        <v>34.605000000000004</v>
      </c>
      <c r="H43" s="17">
        <v>3.5</v>
      </c>
      <c r="I43" s="17">
        <v>79.6</v>
      </c>
      <c r="J43" s="32">
        <f>I43*0.4</f>
        <v>31.84</v>
      </c>
      <c r="K43" s="33">
        <f>G43+H43+J43</f>
        <v>69.94500000000001</v>
      </c>
      <c r="L43" s="34" t="s">
        <v>20</v>
      </c>
      <c r="M43" s="35"/>
    </row>
    <row r="44" spans="1:13" ht="24.75" customHeight="1">
      <c r="A44" s="19" t="s">
        <v>100</v>
      </c>
      <c r="B44" s="20" t="s">
        <v>101</v>
      </c>
      <c r="C44" s="17" t="s">
        <v>17</v>
      </c>
      <c r="D44" s="21" t="s">
        <v>18</v>
      </c>
      <c r="E44" s="22" t="s">
        <v>71</v>
      </c>
      <c r="F44" s="17">
        <v>78.7</v>
      </c>
      <c r="G44" s="23">
        <f>F44*0.45</f>
        <v>35.415</v>
      </c>
      <c r="H44" s="17">
        <v>8.5</v>
      </c>
      <c r="I44" s="17">
        <v>79.2</v>
      </c>
      <c r="J44" s="32">
        <f>I44*0.4</f>
        <v>31.680000000000003</v>
      </c>
      <c r="K44" s="33">
        <f>G44+H44+J44</f>
        <v>75.595</v>
      </c>
      <c r="L44" s="34" t="s">
        <v>20</v>
      </c>
      <c r="M44" s="35"/>
    </row>
    <row r="45" spans="1:13" ht="24.75" customHeight="1">
      <c r="A45" s="19" t="s">
        <v>102</v>
      </c>
      <c r="B45" s="20" t="s">
        <v>103</v>
      </c>
      <c r="C45" s="17" t="s">
        <v>17</v>
      </c>
      <c r="D45" s="21" t="s">
        <v>18</v>
      </c>
      <c r="E45" s="22" t="s">
        <v>71</v>
      </c>
      <c r="F45" s="17">
        <v>82.1</v>
      </c>
      <c r="G45" s="23">
        <f>F45*0.45</f>
        <v>36.945</v>
      </c>
      <c r="H45" s="17">
        <v>11.5</v>
      </c>
      <c r="I45" s="17">
        <v>81.2</v>
      </c>
      <c r="J45" s="32">
        <f>I45*0.4</f>
        <v>32.480000000000004</v>
      </c>
      <c r="K45" s="33">
        <f>G45+H45+J45</f>
        <v>80.92500000000001</v>
      </c>
      <c r="L45" s="34" t="s">
        <v>20</v>
      </c>
      <c r="M45" s="35"/>
    </row>
    <row r="46" spans="1:13" ht="24.75" customHeight="1">
      <c r="A46" s="19" t="s">
        <v>104</v>
      </c>
      <c r="B46" s="20" t="s">
        <v>105</v>
      </c>
      <c r="C46" s="17" t="s">
        <v>17</v>
      </c>
      <c r="D46" s="21" t="s">
        <v>18</v>
      </c>
      <c r="E46" s="22" t="s">
        <v>71</v>
      </c>
      <c r="F46" s="17">
        <v>85.5</v>
      </c>
      <c r="G46" s="23">
        <f>F46*0.45</f>
        <v>38.475</v>
      </c>
      <c r="H46" s="17">
        <v>15</v>
      </c>
      <c r="I46" s="17">
        <v>80.8</v>
      </c>
      <c r="J46" s="32">
        <f>I46*0.4</f>
        <v>32.32</v>
      </c>
      <c r="K46" s="33">
        <f>G46+H46+J46</f>
        <v>85.795</v>
      </c>
      <c r="L46" s="34" t="s">
        <v>20</v>
      </c>
      <c r="M46" s="35"/>
    </row>
    <row r="47" spans="1:13" ht="24.75" customHeight="1">
      <c r="A47" s="19" t="s">
        <v>106</v>
      </c>
      <c r="B47" s="20" t="s">
        <v>107</v>
      </c>
      <c r="C47" s="17" t="s">
        <v>17</v>
      </c>
      <c r="D47" s="21" t="s">
        <v>18</v>
      </c>
      <c r="E47" s="22" t="s">
        <v>71</v>
      </c>
      <c r="F47" s="17">
        <v>81</v>
      </c>
      <c r="G47" s="23">
        <f>F47*0.45</f>
        <v>36.45</v>
      </c>
      <c r="H47" s="17">
        <v>0</v>
      </c>
      <c r="I47" s="17">
        <v>75.8</v>
      </c>
      <c r="J47" s="32">
        <f>I47*0.4</f>
        <v>30.32</v>
      </c>
      <c r="K47" s="33">
        <f>G47+H47+J47</f>
        <v>66.77000000000001</v>
      </c>
      <c r="L47" s="34" t="s">
        <v>20</v>
      </c>
      <c r="M47" s="35"/>
    </row>
    <row r="48" spans="1:13" ht="24.75" customHeight="1">
      <c r="A48" s="19" t="s">
        <v>108</v>
      </c>
      <c r="B48" s="20" t="s">
        <v>109</v>
      </c>
      <c r="C48" s="17" t="s">
        <v>17</v>
      </c>
      <c r="D48" s="21" t="s">
        <v>18</v>
      </c>
      <c r="E48" s="22" t="s">
        <v>71</v>
      </c>
      <c r="F48" s="17">
        <v>84.5</v>
      </c>
      <c r="G48" s="23">
        <f>F48*0.45</f>
        <v>38.025</v>
      </c>
      <c r="H48" s="17">
        <v>15</v>
      </c>
      <c r="I48" s="17">
        <v>80.6</v>
      </c>
      <c r="J48" s="32">
        <f>I48*0.4</f>
        <v>32.24</v>
      </c>
      <c r="K48" s="33">
        <f>G48+H48+J48</f>
        <v>85.265</v>
      </c>
      <c r="L48" s="34" t="s">
        <v>20</v>
      </c>
      <c r="M48" s="35"/>
    </row>
    <row r="49" spans="1:13" ht="24.75" customHeight="1">
      <c r="A49" s="19" t="s">
        <v>110</v>
      </c>
      <c r="B49" s="20" t="s">
        <v>111</v>
      </c>
      <c r="C49" s="17" t="s">
        <v>17</v>
      </c>
      <c r="D49" s="21" t="s">
        <v>18</v>
      </c>
      <c r="E49" s="22" t="s">
        <v>71</v>
      </c>
      <c r="F49" s="17">
        <v>85</v>
      </c>
      <c r="G49" s="23">
        <f>F49*0.45</f>
        <v>38.25</v>
      </c>
      <c r="H49" s="17">
        <v>12.5</v>
      </c>
      <c r="I49" s="17">
        <v>79.8</v>
      </c>
      <c r="J49" s="32">
        <f>I49*0.4</f>
        <v>31.92</v>
      </c>
      <c r="K49" s="33">
        <f>G49+H49+J49</f>
        <v>82.67</v>
      </c>
      <c r="L49" s="34" t="s">
        <v>20</v>
      </c>
      <c r="M49" s="35"/>
    </row>
    <row r="50" spans="1:13" ht="24.75" customHeight="1">
      <c r="A50" s="24" t="s">
        <v>112</v>
      </c>
      <c r="B50" s="20" t="s">
        <v>113</v>
      </c>
      <c r="C50" s="17" t="s">
        <v>17</v>
      </c>
      <c r="D50" s="21" t="s">
        <v>18</v>
      </c>
      <c r="E50" s="22" t="s">
        <v>71</v>
      </c>
      <c r="F50" s="23">
        <v>81.6</v>
      </c>
      <c r="G50" s="23">
        <f>F50*0.45</f>
        <v>36.72</v>
      </c>
      <c r="H50" s="23">
        <v>2</v>
      </c>
      <c r="I50" s="23">
        <v>72.8</v>
      </c>
      <c r="J50" s="32">
        <f>I50*0.4</f>
        <v>29.12</v>
      </c>
      <c r="K50" s="33">
        <f>G50+H50+J50</f>
        <v>67.84</v>
      </c>
      <c r="L50" s="34" t="s">
        <v>20</v>
      </c>
      <c r="M50" s="37"/>
    </row>
    <row r="51" spans="1:13" ht="24.75" customHeight="1">
      <c r="A51" s="24" t="s">
        <v>114</v>
      </c>
      <c r="B51" s="20" t="s">
        <v>115</v>
      </c>
      <c r="C51" s="17" t="s">
        <v>17</v>
      </c>
      <c r="D51" s="21" t="s">
        <v>18</v>
      </c>
      <c r="E51" s="22" t="s">
        <v>71</v>
      </c>
      <c r="F51" s="23">
        <v>83.5</v>
      </c>
      <c r="G51" s="23">
        <f>F51*0.45</f>
        <v>37.575</v>
      </c>
      <c r="H51" s="23">
        <v>2.5</v>
      </c>
      <c r="I51" s="23">
        <v>75.4</v>
      </c>
      <c r="J51" s="32">
        <f>I51*0.4</f>
        <v>30.160000000000004</v>
      </c>
      <c r="K51" s="33">
        <f>G51+H51+J51</f>
        <v>70.23500000000001</v>
      </c>
      <c r="L51" s="34" t="s">
        <v>20</v>
      </c>
      <c r="M51" s="37"/>
    </row>
    <row r="52" spans="1:13" ht="24.75" customHeight="1">
      <c r="A52" s="19" t="s">
        <v>116</v>
      </c>
      <c r="B52" s="20" t="s">
        <v>117</v>
      </c>
      <c r="C52" s="17" t="s">
        <v>17</v>
      </c>
      <c r="D52" s="21" t="s">
        <v>18</v>
      </c>
      <c r="E52" s="22" t="s">
        <v>71</v>
      </c>
      <c r="F52" s="17">
        <v>85</v>
      </c>
      <c r="G52" s="23">
        <f>F52*0.45</f>
        <v>38.25</v>
      </c>
      <c r="H52" s="17">
        <v>13</v>
      </c>
      <c r="I52" s="17">
        <v>76.6</v>
      </c>
      <c r="J52" s="32">
        <f>I52*0.4</f>
        <v>30.64</v>
      </c>
      <c r="K52" s="33">
        <f>G52+H52+J52</f>
        <v>81.89</v>
      </c>
      <c r="L52" s="34" t="s">
        <v>20</v>
      </c>
      <c r="M52" s="35"/>
    </row>
    <row r="53" spans="1:13" ht="24.75" customHeight="1">
      <c r="A53" s="19" t="s">
        <v>118</v>
      </c>
      <c r="B53" s="20" t="s">
        <v>119</v>
      </c>
      <c r="C53" s="17" t="s">
        <v>17</v>
      </c>
      <c r="D53" s="21" t="s">
        <v>18</v>
      </c>
      <c r="E53" s="22" t="s">
        <v>71</v>
      </c>
      <c r="F53" s="17">
        <v>86.5</v>
      </c>
      <c r="G53" s="23">
        <f>F53*0.45</f>
        <v>38.925000000000004</v>
      </c>
      <c r="H53" s="17">
        <v>12.7</v>
      </c>
      <c r="I53" s="17">
        <v>76.4</v>
      </c>
      <c r="J53" s="32">
        <f>I53*0.4</f>
        <v>30.560000000000002</v>
      </c>
      <c r="K53" s="33">
        <f>G53+H53+J53</f>
        <v>82.185</v>
      </c>
      <c r="L53" s="34" t="s">
        <v>20</v>
      </c>
      <c r="M53" s="35"/>
    </row>
    <row r="54" spans="1:13" ht="24.75" customHeight="1">
      <c r="A54" s="25" t="s">
        <v>120</v>
      </c>
      <c r="B54" s="26" t="s">
        <v>121</v>
      </c>
      <c r="C54" s="17" t="s">
        <v>17</v>
      </c>
      <c r="D54" s="21" t="s">
        <v>122</v>
      </c>
      <c r="E54" s="27" t="s">
        <v>123</v>
      </c>
      <c r="F54" s="17"/>
      <c r="G54" s="23"/>
      <c r="H54" s="17"/>
      <c r="I54" s="17">
        <v>77.2</v>
      </c>
      <c r="J54" s="32"/>
      <c r="K54" s="33">
        <f>I54</f>
        <v>77.2</v>
      </c>
      <c r="L54" s="34" t="s">
        <v>20</v>
      </c>
      <c r="M54" s="35"/>
    </row>
    <row r="55" spans="1:13" ht="24.75" customHeight="1">
      <c r="A55" s="25" t="s">
        <v>124</v>
      </c>
      <c r="B55" s="26" t="s">
        <v>125</v>
      </c>
      <c r="C55" s="17" t="s">
        <v>17</v>
      </c>
      <c r="D55" s="21" t="s">
        <v>122</v>
      </c>
      <c r="E55" s="27" t="s">
        <v>123</v>
      </c>
      <c r="F55" s="23"/>
      <c r="G55" s="23"/>
      <c r="H55" s="23"/>
      <c r="I55" s="17">
        <v>70.2</v>
      </c>
      <c r="J55" s="32"/>
      <c r="K55" s="33">
        <f>I55</f>
        <v>70.2</v>
      </c>
      <c r="L55" s="34" t="s">
        <v>20</v>
      </c>
      <c r="M55" s="38"/>
    </row>
    <row r="56" spans="1:13" ht="24.75" customHeight="1">
      <c r="A56" s="25" t="s">
        <v>126</v>
      </c>
      <c r="B56" s="26" t="s">
        <v>127</v>
      </c>
      <c r="C56" s="17" t="s">
        <v>17</v>
      </c>
      <c r="D56" s="21" t="s">
        <v>122</v>
      </c>
      <c r="E56" s="27" t="s">
        <v>123</v>
      </c>
      <c r="F56" s="17"/>
      <c r="G56" s="23"/>
      <c r="H56" s="17"/>
      <c r="I56" s="17">
        <v>83.6</v>
      </c>
      <c r="J56" s="32"/>
      <c r="K56" s="33">
        <f>I56</f>
        <v>83.6</v>
      </c>
      <c r="L56" s="34" t="s">
        <v>20</v>
      </c>
      <c r="M56" s="35"/>
    </row>
    <row r="57" spans="1:13" ht="24.75" customHeight="1">
      <c r="A57" s="25" t="s">
        <v>128</v>
      </c>
      <c r="B57" s="26" t="s">
        <v>129</v>
      </c>
      <c r="C57" s="17" t="s">
        <v>17</v>
      </c>
      <c r="D57" s="21" t="s">
        <v>122</v>
      </c>
      <c r="E57" s="27" t="s">
        <v>123</v>
      </c>
      <c r="F57" s="23"/>
      <c r="G57" s="23"/>
      <c r="H57" s="23"/>
      <c r="I57" s="17">
        <v>80.8</v>
      </c>
      <c r="J57" s="32"/>
      <c r="K57" s="33">
        <f>I57</f>
        <v>80.8</v>
      </c>
      <c r="L57" s="34" t="s">
        <v>20</v>
      </c>
      <c r="M57" s="37"/>
    </row>
    <row r="58" spans="1:13" ht="24.75" customHeight="1">
      <c r="A58" s="25" t="s">
        <v>130</v>
      </c>
      <c r="B58" s="26" t="s">
        <v>131</v>
      </c>
      <c r="C58" s="17" t="s">
        <v>17</v>
      </c>
      <c r="D58" s="21" t="s">
        <v>122</v>
      </c>
      <c r="E58" s="27" t="s">
        <v>123</v>
      </c>
      <c r="F58" s="23"/>
      <c r="G58" s="23"/>
      <c r="H58" s="23"/>
      <c r="I58" s="17">
        <v>78.6</v>
      </c>
      <c r="J58" s="32"/>
      <c r="K58" s="33">
        <f>I58</f>
        <v>78.6</v>
      </c>
      <c r="L58" s="34" t="s">
        <v>20</v>
      </c>
      <c r="M58" s="37"/>
    </row>
    <row r="59" spans="1:13" ht="24.75" customHeight="1">
      <c r="A59" s="25" t="s">
        <v>132</v>
      </c>
      <c r="B59" s="26" t="s">
        <v>133</v>
      </c>
      <c r="C59" s="17" t="s">
        <v>17</v>
      </c>
      <c r="D59" s="21" t="s">
        <v>122</v>
      </c>
      <c r="E59" s="27" t="s">
        <v>123</v>
      </c>
      <c r="F59" s="23"/>
      <c r="G59" s="23"/>
      <c r="H59" s="23"/>
      <c r="I59" s="17">
        <v>85.2</v>
      </c>
      <c r="J59" s="32"/>
      <c r="K59" s="33">
        <f>I59</f>
        <v>85.2</v>
      </c>
      <c r="L59" s="34" t="s">
        <v>20</v>
      </c>
      <c r="M59" s="37"/>
    </row>
    <row r="60" spans="1:13" ht="24.75" customHeight="1">
      <c r="A60" s="25" t="s">
        <v>134</v>
      </c>
      <c r="B60" s="26" t="s">
        <v>135</v>
      </c>
      <c r="C60" s="17" t="s">
        <v>17</v>
      </c>
      <c r="D60" s="21" t="s">
        <v>122</v>
      </c>
      <c r="E60" s="27" t="s">
        <v>123</v>
      </c>
      <c r="F60" s="17"/>
      <c r="G60" s="23"/>
      <c r="H60" s="17"/>
      <c r="I60" s="17">
        <v>77.6</v>
      </c>
      <c r="J60" s="32"/>
      <c r="K60" s="33">
        <f>I60</f>
        <v>77.6</v>
      </c>
      <c r="L60" s="34" t="s">
        <v>20</v>
      </c>
      <c r="M60" s="35"/>
    </row>
    <row r="61" spans="1:13" ht="24.75" customHeight="1">
      <c r="A61" s="28" t="s">
        <v>136</v>
      </c>
      <c r="B61" s="29" t="s">
        <v>137</v>
      </c>
      <c r="C61" s="23" t="s">
        <v>138</v>
      </c>
      <c r="D61" s="21" t="s">
        <v>18</v>
      </c>
      <c r="E61" s="27" t="s">
        <v>139</v>
      </c>
      <c r="F61" s="23">
        <v>82</v>
      </c>
      <c r="G61" s="23">
        <f>F61*0.45</f>
        <v>36.9</v>
      </c>
      <c r="H61" s="23">
        <v>0</v>
      </c>
      <c r="I61" s="39">
        <v>80.8</v>
      </c>
      <c r="J61" s="32">
        <f>I61*0.4</f>
        <v>32.32</v>
      </c>
      <c r="K61" s="33">
        <f>G61+H61+J61</f>
        <v>69.22</v>
      </c>
      <c r="L61" s="34" t="s">
        <v>20</v>
      </c>
      <c r="M61" s="37"/>
    </row>
    <row r="62" spans="1:13" ht="24.75" customHeight="1">
      <c r="A62" s="19" t="s">
        <v>140</v>
      </c>
      <c r="B62" s="20" t="s">
        <v>141</v>
      </c>
      <c r="C62" s="23" t="s">
        <v>138</v>
      </c>
      <c r="D62" s="21" t="s">
        <v>18</v>
      </c>
      <c r="E62" s="27" t="s">
        <v>139</v>
      </c>
      <c r="F62" s="17">
        <v>84.7</v>
      </c>
      <c r="G62" s="23">
        <f>F62*0.45</f>
        <v>38.115</v>
      </c>
      <c r="H62" s="17">
        <v>2</v>
      </c>
      <c r="I62" s="17">
        <v>76</v>
      </c>
      <c r="J62" s="32">
        <f>I62*0.4</f>
        <v>30.400000000000002</v>
      </c>
      <c r="K62" s="33">
        <f>G62+H62+J62</f>
        <v>70.515</v>
      </c>
      <c r="L62" s="34" t="s">
        <v>20</v>
      </c>
      <c r="M62" s="35"/>
    </row>
    <row r="63" spans="1:13" ht="24.75" customHeight="1">
      <c r="A63" s="28" t="s">
        <v>142</v>
      </c>
      <c r="B63" s="29" t="s">
        <v>143</v>
      </c>
      <c r="C63" s="23" t="s">
        <v>138</v>
      </c>
      <c r="D63" s="21" t="s">
        <v>18</v>
      </c>
      <c r="E63" s="27" t="s">
        <v>139</v>
      </c>
      <c r="F63" s="23">
        <v>81.7</v>
      </c>
      <c r="G63" s="23">
        <f>F63*0.45</f>
        <v>36.765</v>
      </c>
      <c r="H63" s="23">
        <v>0</v>
      </c>
      <c r="I63" s="39">
        <v>74.4</v>
      </c>
      <c r="J63" s="32">
        <f>I63*0.4</f>
        <v>29.760000000000005</v>
      </c>
      <c r="K63" s="33">
        <f>G63+H63+J63</f>
        <v>66.525</v>
      </c>
      <c r="L63" s="34" t="s">
        <v>20</v>
      </c>
      <c r="M63" s="37"/>
    </row>
    <row r="64" spans="1:13" ht="24.75" customHeight="1">
      <c r="A64" s="19" t="s">
        <v>144</v>
      </c>
      <c r="B64" s="20" t="s">
        <v>145</v>
      </c>
      <c r="C64" s="23" t="s">
        <v>138</v>
      </c>
      <c r="D64" s="21" t="s">
        <v>18</v>
      </c>
      <c r="E64" s="27" t="s">
        <v>139</v>
      </c>
      <c r="F64" s="23">
        <v>85.9</v>
      </c>
      <c r="G64" s="23">
        <f>F64*0.45</f>
        <v>38.655</v>
      </c>
      <c r="H64" s="23">
        <v>0</v>
      </c>
      <c r="I64" s="23">
        <v>69.6</v>
      </c>
      <c r="J64" s="32">
        <f>I64*0.4</f>
        <v>27.84</v>
      </c>
      <c r="K64" s="33">
        <f>G64+H64+J64</f>
        <v>66.495</v>
      </c>
      <c r="L64" s="34" t="s">
        <v>20</v>
      </c>
      <c r="M64" s="37"/>
    </row>
    <row r="65" spans="1:13" ht="24.75" customHeight="1">
      <c r="A65" s="28" t="s">
        <v>146</v>
      </c>
      <c r="B65" s="29" t="s">
        <v>147</v>
      </c>
      <c r="C65" s="23" t="s">
        <v>138</v>
      </c>
      <c r="D65" s="21" t="s">
        <v>18</v>
      </c>
      <c r="E65" s="27" t="s">
        <v>139</v>
      </c>
      <c r="F65" s="23">
        <v>83.4</v>
      </c>
      <c r="G65" s="23">
        <f>F65*0.45</f>
        <v>37.53</v>
      </c>
      <c r="H65" s="23">
        <v>0</v>
      </c>
      <c r="I65" s="39">
        <v>66.6</v>
      </c>
      <c r="J65" s="32">
        <f>I65*0.4</f>
        <v>26.64</v>
      </c>
      <c r="K65" s="33">
        <f>G65+H65+J65</f>
        <v>64.17</v>
      </c>
      <c r="L65" s="34" t="s">
        <v>20</v>
      </c>
      <c r="M65" s="37"/>
    </row>
    <row r="66" spans="1:13" ht="24.75" customHeight="1">
      <c r="A66" s="19" t="s">
        <v>148</v>
      </c>
      <c r="B66" s="20" t="s">
        <v>149</v>
      </c>
      <c r="C66" s="23" t="s">
        <v>138</v>
      </c>
      <c r="D66" s="21" t="s">
        <v>18</v>
      </c>
      <c r="E66" s="27" t="s">
        <v>139</v>
      </c>
      <c r="F66" s="23">
        <v>84.9</v>
      </c>
      <c r="G66" s="23">
        <f>F66*0.45</f>
        <v>38.205000000000005</v>
      </c>
      <c r="H66" s="23">
        <v>2</v>
      </c>
      <c r="I66" s="23">
        <v>74.2</v>
      </c>
      <c r="J66" s="32">
        <f>I66*0.4</f>
        <v>29.680000000000003</v>
      </c>
      <c r="K66" s="33">
        <f>G66+H66+J66</f>
        <v>69.885</v>
      </c>
      <c r="L66" s="34" t="s">
        <v>20</v>
      </c>
      <c r="M66" s="37"/>
    </row>
    <row r="67" spans="1:13" ht="24.75" customHeight="1">
      <c r="A67" s="28" t="s">
        <v>150</v>
      </c>
      <c r="B67" s="29" t="s">
        <v>151</v>
      </c>
      <c r="C67" s="23" t="s">
        <v>138</v>
      </c>
      <c r="D67" s="21" t="s">
        <v>18</v>
      </c>
      <c r="E67" s="27" t="s">
        <v>139</v>
      </c>
      <c r="F67" s="23">
        <v>82.1</v>
      </c>
      <c r="G67" s="23">
        <f>F67*0.45</f>
        <v>36.945</v>
      </c>
      <c r="H67" s="23">
        <v>0</v>
      </c>
      <c r="I67" s="39">
        <v>71.6</v>
      </c>
      <c r="J67" s="32">
        <f>I67*0.4</f>
        <v>28.64</v>
      </c>
      <c r="K67" s="33">
        <f>G67+H67+J67</f>
        <v>65.58500000000001</v>
      </c>
      <c r="L67" s="34" t="s">
        <v>20</v>
      </c>
      <c r="M67" s="37"/>
    </row>
    <row r="68" spans="1:13" ht="24.75" customHeight="1">
      <c r="A68" s="28" t="s">
        <v>152</v>
      </c>
      <c r="B68" s="29" t="s">
        <v>153</v>
      </c>
      <c r="C68" s="23" t="s">
        <v>138</v>
      </c>
      <c r="D68" s="21" t="s">
        <v>18</v>
      </c>
      <c r="E68" s="27" t="s">
        <v>139</v>
      </c>
      <c r="F68" s="23">
        <v>83.1</v>
      </c>
      <c r="G68" s="23">
        <f>F68*0.45</f>
        <v>37.394999999999996</v>
      </c>
      <c r="H68" s="23">
        <v>0</v>
      </c>
      <c r="I68" s="39">
        <v>77.8</v>
      </c>
      <c r="J68" s="32">
        <f>I68*0.4</f>
        <v>31.12</v>
      </c>
      <c r="K68" s="33">
        <f>G68+H68+J68</f>
        <v>68.515</v>
      </c>
      <c r="L68" s="34" t="s">
        <v>20</v>
      </c>
      <c r="M68" s="37"/>
    </row>
    <row r="69" spans="1:13" ht="24.75" customHeight="1">
      <c r="A69" s="19" t="s">
        <v>154</v>
      </c>
      <c r="B69" s="20" t="s">
        <v>155</v>
      </c>
      <c r="C69" s="23" t="s">
        <v>138</v>
      </c>
      <c r="D69" s="21" t="s">
        <v>18</v>
      </c>
      <c r="E69" s="27" t="s">
        <v>139</v>
      </c>
      <c r="F69" s="23">
        <v>85</v>
      </c>
      <c r="G69" s="23">
        <f>F69*0.45</f>
        <v>38.25</v>
      </c>
      <c r="H69" s="23">
        <v>7.5</v>
      </c>
      <c r="I69" s="23">
        <v>69.4</v>
      </c>
      <c r="J69" s="32">
        <f>I69*0.4</f>
        <v>27.760000000000005</v>
      </c>
      <c r="K69" s="33">
        <f>G69+H69+J69</f>
        <v>73.51</v>
      </c>
      <c r="L69" s="34" t="s">
        <v>20</v>
      </c>
      <c r="M69" s="37"/>
    </row>
    <row r="70" spans="1:13" ht="24.75" customHeight="1">
      <c r="A70" s="28" t="s">
        <v>156</v>
      </c>
      <c r="B70" s="29" t="s">
        <v>157</v>
      </c>
      <c r="C70" s="23" t="s">
        <v>138</v>
      </c>
      <c r="D70" s="21" t="s">
        <v>18</v>
      </c>
      <c r="E70" s="27" t="s">
        <v>139</v>
      </c>
      <c r="F70" s="23">
        <v>81.3</v>
      </c>
      <c r="G70" s="23">
        <f>F70*0.45</f>
        <v>36.585</v>
      </c>
      <c r="H70" s="23">
        <v>1</v>
      </c>
      <c r="I70" s="39">
        <v>77</v>
      </c>
      <c r="J70" s="32">
        <f>I70*0.4</f>
        <v>30.8</v>
      </c>
      <c r="K70" s="33">
        <f>G70+H70+J70</f>
        <v>68.385</v>
      </c>
      <c r="L70" s="34" t="s">
        <v>20</v>
      </c>
      <c r="M70" s="37"/>
    </row>
    <row r="71" spans="1:13" ht="24.75" customHeight="1">
      <c r="A71" s="19" t="s">
        <v>158</v>
      </c>
      <c r="B71" s="20" t="s">
        <v>159</v>
      </c>
      <c r="C71" s="23" t="s">
        <v>138</v>
      </c>
      <c r="D71" s="21" t="s">
        <v>18</v>
      </c>
      <c r="E71" s="27" t="s">
        <v>139</v>
      </c>
      <c r="F71" s="23">
        <v>84.5</v>
      </c>
      <c r="G71" s="23">
        <f>F71*0.45</f>
        <v>38.025</v>
      </c>
      <c r="H71" s="23">
        <v>6.5</v>
      </c>
      <c r="I71" s="23">
        <v>80.4</v>
      </c>
      <c r="J71" s="32">
        <f>I71*0.4</f>
        <v>32.160000000000004</v>
      </c>
      <c r="K71" s="33">
        <f>G71+H71+J71</f>
        <v>76.685</v>
      </c>
      <c r="L71" s="34" t="s">
        <v>20</v>
      </c>
      <c r="M71" s="37"/>
    </row>
    <row r="72" spans="1:13" ht="24.75" customHeight="1">
      <c r="A72" s="19" t="s">
        <v>160</v>
      </c>
      <c r="B72" s="20" t="s">
        <v>161</v>
      </c>
      <c r="C72" s="23" t="s">
        <v>138</v>
      </c>
      <c r="D72" s="21" t="s">
        <v>18</v>
      </c>
      <c r="E72" s="27" t="s">
        <v>139</v>
      </c>
      <c r="F72" s="23">
        <v>87.8</v>
      </c>
      <c r="G72" s="23">
        <f>F72*0.45</f>
        <v>39.51</v>
      </c>
      <c r="H72" s="23">
        <v>15</v>
      </c>
      <c r="I72" s="23">
        <v>76</v>
      </c>
      <c r="J72" s="32">
        <f>I72*0.4</f>
        <v>30.400000000000002</v>
      </c>
      <c r="K72" s="33">
        <f>G72+H72+J72</f>
        <v>84.91</v>
      </c>
      <c r="L72" s="34" t="s">
        <v>20</v>
      </c>
      <c r="M72" s="37"/>
    </row>
    <row r="73" spans="1:13" ht="24.75" customHeight="1">
      <c r="A73" s="28" t="s">
        <v>162</v>
      </c>
      <c r="B73" s="29" t="s">
        <v>163</v>
      </c>
      <c r="C73" s="23" t="s">
        <v>138</v>
      </c>
      <c r="D73" s="21" t="s">
        <v>18</v>
      </c>
      <c r="E73" s="27" t="s">
        <v>139</v>
      </c>
      <c r="F73" s="23">
        <v>80.5</v>
      </c>
      <c r="G73" s="23">
        <f>F73*0.45</f>
        <v>36.225</v>
      </c>
      <c r="H73" s="23">
        <v>0</v>
      </c>
      <c r="I73" s="39">
        <v>72</v>
      </c>
      <c r="J73" s="32">
        <f>I73*0.4</f>
        <v>28.8</v>
      </c>
      <c r="K73" s="33">
        <f>G73+H73+J73</f>
        <v>65.025</v>
      </c>
      <c r="L73" s="34" t="s">
        <v>20</v>
      </c>
      <c r="M73" s="37"/>
    </row>
    <row r="74" spans="1:13" ht="24.75" customHeight="1">
      <c r="A74" s="28"/>
      <c r="B74" s="40"/>
      <c r="C74" s="41"/>
      <c r="D74" s="42"/>
      <c r="E74" s="40"/>
      <c r="F74" s="41"/>
      <c r="G74" s="23"/>
      <c r="H74" s="41"/>
      <c r="I74" s="41"/>
      <c r="J74" s="41"/>
      <c r="K74" s="43"/>
      <c r="L74" s="17"/>
      <c r="M74" s="37"/>
    </row>
    <row r="75" spans="1:13" ht="24.75" customHeight="1">
      <c r="A75" s="28"/>
      <c r="B75" s="40"/>
      <c r="C75" s="41"/>
      <c r="D75" s="42"/>
      <c r="E75" s="40"/>
      <c r="F75" s="41"/>
      <c r="G75" s="41"/>
      <c r="H75" s="41"/>
      <c r="I75" s="41"/>
      <c r="J75" s="41"/>
      <c r="K75" s="43"/>
      <c r="L75" s="44"/>
      <c r="M75" s="37"/>
    </row>
    <row r="76" spans="1:13" ht="24.75" customHeight="1">
      <c r="A76" s="19"/>
      <c r="B76" s="17"/>
      <c r="C76" s="17"/>
      <c r="D76" s="21"/>
      <c r="E76" s="27"/>
      <c r="F76" s="17"/>
      <c r="G76" s="17"/>
      <c r="H76" s="17"/>
      <c r="I76" s="17"/>
      <c r="J76" s="17"/>
      <c r="K76" s="45"/>
      <c r="L76" s="17"/>
      <c r="M76" s="35"/>
    </row>
    <row r="77" spans="1:13" ht="24.75" customHeight="1">
      <c r="A77" s="19"/>
      <c r="B77" s="17"/>
      <c r="C77" s="17"/>
      <c r="D77" s="21"/>
      <c r="E77" s="27"/>
      <c r="F77" s="17"/>
      <c r="G77" s="17"/>
      <c r="H77" s="17"/>
      <c r="I77" s="17"/>
      <c r="J77" s="17"/>
      <c r="K77" s="45"/>
      <c r="L77" s="17"/>
      <c r="M77" s="35"/>
    </row>
    <row r="78" spans="1:13" ht="24.75" customHeight="1">
      <c r="A78" s="19"/>
      <c r="B78" s="17"/>
      <c r="C78" s="17"/>
      <c r="D78" s="21"/>
      <c r="E78" s="27"/>
      <c r="F78" s="17"/>
      <c r="G78" s="17"/>
      <c r="H78" s="17"/>
      <c r="I78" s="17"/>
      <c r="J78" s="17"/>
      <c r="K78" s="45"/>
      <c r="L78" s="17"/>
      <c r="M78" s="35"/>
    </row>
    <row r="79" spans="1:13" ht="24.75" customHeight="1">
      <c r="A79" s="19"/>
      <c r="B79" s="17"/>
      <c r="C79" s="17"/>
      <c r="D79" s="21"/>
      <c r="E79" s="27"/>
      <c r="F79" s="17"/>
      <c r="G79" s="17"/>
      <c r="H79" s="17"/>
      <c r="I79" s="17"/>
      <c r="J79" s="17"/>
      <c r="K79" s="45"/>
      <c r="L79" s="17"/>
      <c r="M79" s="35"/>
    </row>
    <row r="80" spans="1:13" ht="24.75" customHeight="1">
      <c r="A80" s="19"/>
      <c r="B80" s="38"/>
      <c r="C80" s="23"/>
      <c r="D80" s="21"/>
      <c r="E80" s="27"/>
      <c r="F80" s="23"/>
      <c r="G80" s="23"/>
      <c r="H80" s="23"/>
      <c r="I80" s="23"/>
      <c r="J80" s="23"/>
      <c r="K80" s="43"/>
      <c r="L80" s="44"/>
      <c r="M80" s="37"/>
    </row>
    <row r="81" spans="1:13" ht="24.75" customHeight="1">
      <c r="A81" s="19"/>
      <c r="B81" s="17"/>
      <c r="C81" s="17"/>
      <c r="D81" s="21"/>
      <c r="E81" s="27"/>
      <c r="F81" s="17"/>
      <c r="G81" s="17"/>
      <c r="H81" s="17"/>
      <c r="I81" s="17"/>
      <c r="J81" s="17"/>
      <c r="K81" s="45"/>
      <c r="L81" s="17"/>
      <c r="M81" s="35"/>
    </row>
    <row r="82" spans="1:13" ht="24.75" customHeight="1">
      <c r="A82" s="24"/>
      <c r="B82" s="17"/>
      <c r="C82" s="17"/>
      <c r="D82" s="21"/>
      <c r="E82" s="27"/>
      <c r="F82" s="17"/>
      <c r="G82" s="17"/>
      <c r="H82" s="17"/>
      <c r="I82" s="17"/>
      <c r="J82" s="17"/>
      <c r="K82" s="45"/>
      <c r="L82" s="17"/>
      <c r="M82" s="35"/>
    </row>
    <row r="83" spans="1:13" ht="24.75" customHeight="1">
      <c r="A83" s="19"/>
      <c r="B83" s="17"/>
      <c r="C83" s="17"/>
      <c r="D83" s="21"/>
      <c r="E83" s="27"/>
      <c r="F83" s="17"/>
      <c r="G83" s="17"/>
      <c r="H83" s="17"/>
      <c r="I83" s="17"/>
      <c r="J83" s="17"/>
      <c r="K83" s="45"/>
      <c r="L83" s="17"/>
      <c r="M83" s="35"/>
    </row>
    <row r="84" spans="1:13" ht="24.75" customHeight="1">
      <c r="A84" s="19"/>
      <c r="B84" s="17"/>
      <c r="C84" s="17"/>
      <c r="D84" s="21"/>
      <c r="E84" s="27"/>
      <c r="F84" s="17"/>
      <c r="G84" s="17"/>
      <c r="H84" s="17"/>
      <c r="I84" s="17"/>
      <c r="J84" s="17"/>
      <c r="K84" s="45"/>
      <c r="L84" s="17"/>
      <c r="M84" s="35"/>
    </row>
    <row r="85" spans="1:13" ht="24.75" customHeight="1">
      <c r="A85" s="24"/>
      <c r="B85" s="17"/>
      <c r="C85" s="17"/>
      <c r="D85" s="21"/>
      <c r="E85" s="27"/>
      <c r="F85" s="17"/>
      <c r="G85" s="17"/>
      <c r="H85" s="17"/>
      <c r="I85" s="17"/>
      <c r="J85" s="17"/>
      <c r="K85" s="46"/>
      <c r="L85" s="47"/>
      <c r="M85" s="36"/>
    </row>
    <row r="86" spans="1:13" ht="24.75" customHeight="1">
      <c r="A86" s="24"/>
      <c r="B86" s="17"/>
      <c r="C86" s="17"/>
      <c r="D86" s="21"/>
      <c r="E86" s="27"/>
      <c r="F86" s="17"/>
      <c r="G86" s="17"/>
      <c r="H86" s="17"/>
      <c r="I86" s="17"/>
      <c r="J86" s="17"/>
      <c r="K86" s="46"/>
      <c r="L86" s="47"/>
      <c r="M86" s="36"/>
    </row>
    <row r="87" spans="1:13" ht="24.75" customHeight="1">
      <c r="A87" s="24"/>
      <c r="B87" s="17"/>
      <c r="C87" s="17"/>
      <c r="D87" s="21"/>
      <c r="E87" s="27"/>
      <c r="F87" s="17"/>
      <c r="G87" s="17"/>
      <c r="H87" s="17"/>
      <c r="I87" s="17"/>
      <c r="J87" s="17"/>
      <c r="K87" s="46"/>
      <c r="L87" s="47"/>
      <c r="M87" s="36"/>
    </row>
    <row r="88" spans="1:13" ht="24.75" customHeight="1">
      <c r="A88" s="19"/>
      <c r="B88" s="17"/>
      <c r="C88" s="17"/>
      <c r="D88" s="21"/>
      <c r="E88" s="27"/>
      <c r="F88" s="17"/>
      <c r="G88" s="17"/>
      <c r="H88" s="17"/>
      <c r="I88" s="17"/>
      <c r="J88" s="17"/>
      <c r="K88" s="45"/>
      <c r="L88" s="17"/>
      <c r="M88" s="35"/>
    </row>
    <row r="89" spans="1:13" ht="24.75" customHeight="1">
      <c r="A89" s="19"/>
      <c r="B89" s="17"/>
      <c r="C89" s="17"/>
      <c r="D89" s="21"/>
      <c r="E89" s="27"/>
      <c r="F89" s="17"/>
      <c r="G89" s="17"/>
      <c r="H89" s="17"/>
      <c r="I89" s="17"/>
      <c r="J89" s="17"/>
      <c r="K89" s="45"/>
      <c r="L89" s="17"/>
      <c r="M89" s="35"/>
    </row>
    <row r="90" spans="1:13" ht="24.75" customHeight="1">
      <c r="A90" s="28"/>
      <c r="B90" s="40"/>
      <c r="C90" s="41"/>
      <c r="D90" s="42"/>
      <c r="E90" s="40"/>
      <c r="F90" s="41"/>
      <c r="G90" s="41"/>
      <c r="H90" s="41"/>
      <c r="I90" s="41"/>
      <c r="J90" s="41"/>
      <c r="K90" s="43"/>
      <c r="L90" s="17"/>
      <c r="M90" s="37"/>
    </row>
    <row r="91" spans="1:13" ht="24.75" customHeight="1">
      <c r="A91" s="28"/>
      <c r="B91" s="40"/>
      <c r="C91" s="41"/>
      <c r="D91" s="42"/>
      <c r="E91" s="40"/>
      <c r="F91" s="41"/>
      <c r="G91" s="41"/>
      <c r="H91" s="41"/>
      <c r="I91" s="41"/>
      <c r="J91" s="41"/>
      <c r="K91" s="43"/>
      <c r="L91" s="17"/>
      <c r="M91" s="37"/>
    </row>
    <row r="92" spans="1:13" ht="24.75" customHeight="1">
      <c r="A92" s="28"/>
      <c r="B92" s="40"/>
      <c r="C92" s="41"/>
      <c r="D92" s="42"/>
      <c r="E92" s="40"/>
      <c r="F92" s="41"/>
      <c r="G92" s="41"/>
      <c r="H92" s="41"/>
      <c r="I92" s="41"/>
      <c r="J92" s="41"/>
      <c r="K92" s="43"/>
      <c r="L92" s="17"/>
      <c r="M92" s="37"/>
    </row>
    <row r="93" spans="1:13" ht="24.75" customHeight="1">
      <c r="A93" s="28"/>
      <c r="B93" s="40"/>
      <c r="C93" s="41"/>
      <c r="D93" s="42"/>
      <c r="E93" s="40"/>
      <c r="F93" s="41"/>
      <c r="G93" s="41"/>
      <c r="H93" s="41"/>
      <c r="I93" s="41"/>
      <c r="J93" s="41"/>
      <c r="K93" s="45"/>
      <c r="L93" s="17"/>
      <c r="M93" s="35"/>
    </row>
    <row r="94" spans="1:13" ht="24.75" customHeight="1">
      <c r="A94" s="28"/>
      <c r="B94" s="40"/>
      <c r="C94" s="41"/>
      <c r="D94" s="42"/>
      <c r="E94" s="40"/>
      <c r="F94" s="41"/>
      <c r="G94" s="41"/>
      <c r="H94" s="41"/>
      <c r="I94" s="41"/>
      <c r="J94" s="41"/>
      <c r="K94" s="43"/>
      <c r="L94" s="17"/>
      <c r="M94" s="37"/>
    </row>
    <row r="95" spans="1:13" ht="24.75" customHeight="1">
      <c r="A95" s="28"/>
      <c r="B95" s="40"/>
      <c r="C95" s="41"/>
      <c r="D95" s="42"/>
      <c r="E95" s="40"/>
      <c r="F95" s="41"/>
      <c r="G95" s="41"/>
      <c r="H95" s="41"/>
      <c r="I95" s="41"/>
      <c r="J95" s="41"/>
      <c r="K95" s="45"/>
      <c r="L95" s="17"/>
      <c r="M95" s="35"/>
    </row>
    <row r="96" spans="1:13" ht="24.75" customHeight="1">
      <c r="A96" s="28"/>
      <c r="B96" s="40"/>
      <c r="C96" s="41"/>
      <c r="D96" s="42"/>
      <c r="E96" s="40"/>
      <c r="F96" s="41"/>
      <c r="G96" s="41"/>
      <c r="H96" s="41"/>
      <c r="I96" s="41"/>
      <c r="J96" s="41"/>
      <c r="K96" s="43"/>
      <c r="L96" s="44"/>
      <c r="M96" s="37"/>
    </row>
    <row r="97" spans="1:13" ht="24.75" customHeight="1">
      <c r="A97" s="28"/>
      <c r="B97" s="40"/>
      <c r="C97" s="41"/>
      <c r="D97" s="42"/>
      <c r="E97" s="40"/>
      <c r="F97" s="41"/>
      <c r="G97" s="41"/>
      <c r="H97" s="41"/>
      <c r="I97" s="41"/>
      <c r="J97" s="41"/>
      <c r="K97" s="45"/>
      <c r="L97" s="17"/>
      <c r="M97" s="35"/>
    </row>
    <row r="98" spans="1:13" ht="24.75" customHeight="1">
      <c r="A98" s="28"/>
      <c r="B98" s="40"/>
      <c r="C98" s="41"/>
      <c r="D98" s="42"/>
      <c r="E98" s="40"/>
      <c r="F98" s="41"/>
      <c r="G98" s="41"/>
      <c r="H98" s="41"/>
      <c r="I98" s="41"/>
      <c r="J98" s="41"/>
      <c r="K98" s="43"/>
      <c r="L98" s="44"/>
      <c r="M98" s="37"/>
    </row>
    <row r="99" spans="1:13" ht="24.75" customHeight="1">
      <c r="A99" s="28"/>
      <c r="B99" s="40"/>
      <c r="C99" s="41"/>
      <c r="D99" s="42"/>
      <c r="E99" s="40"/>
      <c r="F99" s="41"/>
      <c r="G99" s="41"/>
      <c r="H99" s="41"/>
      <c r="I99" s="41"/>
      <c r="J99" s="41"/>
      <c r="K99" s="43"/>
      <c r="L99" s="17"/>
      <c r="M99" s="37"/>
    </row>
    <row r="100" spans="1:13" ht="24.75" customHeight="1">
      <c r="A100" s="28"/>
      <c r="B100" s="40"/>
      <c r="C100" s="41"/>
      <c r="D100" s="42"/>
      <c r="E100" s="40"/>
      <c r="F100" s="41"/>
      <c r="G100" s="41"/>
      <c r="H100" s="41"/>
      <c r="I100" s="41"/>
      <c r="J100" s="41"/>
      <c r="K100" s="43"/>
      <c r="L100" s="44"/>
      <c r="M100" s="37"/>
    </row>
    <row r="101" spans="1:13" ht="24.75" customHeight="1">
      <c r="A101" s="28"/>
      <c r="B101" s="40"/>
      <c r="C101" s="41"/>
      <c r="D101" s="42"/>
      <c r="E101" s="40"/>
      <c r="F101" s="41"/>
      <c r="G101" s="41"/>
      <c r="H101" s="41"/>
      <c r="I101" s="41"/>
      <c r="J101" s="41"/>
      <c r="K101" s="43"/>
      <c r="L101" s="17"/>
      <c r="M101" s="37"/>
    </row>
    <row r="102" spans="1:13" ht="24.75" customHeight="1">
      <c r="A102" s="28"/>
      <c r="B102" s="40"/>
      <c r="C102" s="41"/>
      <c r="D102" s="42"/>
      <c r="E102" s="40"/>
      <c r="F102" s="41"/>
      <c r="G102" s="41"/>
      <c r="H102" s="41"/>
      <c r="I102" s="41"/>
      <c r="J102" s="41"/>
      <c r="K102" s="43"/>
      <c r="L102" s="17"/>
      <c r="M102" s="37"/>
    </row>
    <row r="103" spans="1:13" ht="24.75" customHeight="1">
      <c r="A103" s="28"/>
      <c r="B103" s="40"/>
      <c r="C103" s="41"/>
      <c r="D103" s="42"/>
      <c r="E103" s="40"/>
      <c r="F103" s="41"/>
      <c r="G103" s="41"/>
      <c r="H103" s="41"/>
      <c r="I103" s="41"/>
      <c r="J103" s="41"/>
      <c r="K103" s="45"/>
      <c r="L103" s="17"/>
      <c r="M103" s="35"/>
    </row>
    <row r="104" spans="1:13" ht="24.75" customHeight="1">
      <c r="A104" s="28"/>
      <c r="B104" s="40"/>
      <c r="C104" s="41"/>
      <c r="D104" s="42"/>
      <c r="E104" s="40"/>
      <c r="F104" s="41"/>
      <c r="G104" s="41"/>
      <c r="H104" s="41"/>
      <c r="I104" s="41"/>
      <c r="J104" s="41"/>
      <c r="K104" s="43"/>
      <c r="L104" s="17"/>
      <c r="M104" s="37"/>
    </row>
    <row r="105" spans="1:13" ht="24.75" customHeight="1">
      <c r="A105" s="28"/>
      <c r="B105" s="40"/>
      <c r="C105" s="41"/>
      <c r="D105" s="42"/>
      <c r="E105" s="40"/>
      <c r="F105" s="41"/>
      <c r="G105" s="41"/>
      <c r="H105" s="41"/>
      <c r="I105" s="41"/>
      <c r="J105" s="41"/>
      <c r="K105" s="43"/>
      <c r="L105" s="44"/>
      <c r="M105" s="37"/>
    </row>
    <row r="106" spans="1:13" ht="24.75" customHeight="1">
      <c r="A106" s="28"/>
      <c r="B106" s="40"/>
      <c r="C106" s="41"/>
      <c r="D106" s="42"/>
      <c r="E106" s="40"/>
      <c r="F106" s="41"/>
      <c r="G106" s="41"/>
      <c r="H106" s="41"/>
      <c r="I106" s="41"/>
      <c r="J106" s="41"/>
      <c r="K106" s="43"/>
      <c r="L106" s="17"/>
      <c r="M106" s="37"/>
    </row>
    <row r="107" spans="1:13" ht="24.75" customHeight="1">
      <c r="A107" s="19"/>
      <c r="B107" s="17"/>
      <c r="C107" s="17"/>
      <c r="D107" s="21"/>
      <c r="E107" s="22"/>
      <c r="F107" s="17"/>
      <c r="G107" s="17"/>
      <c r="H107" s="17"/>
      <c r="I107" s="17"/>
      <c r="J107" s="17"/>
      <c r="K107" s="45"/>
      <c r="L107" s="17"/>
      <c r="M107" s="35"/>
    </row>
    <row r="108" spans="1:13" ht="24.75" customHeight="1">
      <c r="A108" s="19"/>
      <c r="B108" s="17"/>
      <c r="C108" s="17"/>
      <c r="D108" s="21"/>
      <c r="E108" s="22"/>
      <c r="F108" s="17"/>
      <c r="G108" s="17"/>
      <c r="H108" s="17"/>
      <c r="I108" s="17"/>
      <c r="J108" s="17"/>
      <c r="K108" s="45"/>
      <c r="L108" s="17"/>
      <c r="M108" s="35"/>
    </row>
    <row r="109" spans="1:13" ht="24.75" customHeight="1">
      <c r="A109" s="19"/>
      <c r="B109" s="17"/>
      <c r="C109" s="17"/>
      <c r="D109" s="21"/>
      <c r="E109" s="22"/>
      <c r="F109" s="17"/>
      <c r="G109" s="17"/>
      <c r="H109" s="17"/>
      <c r="I109" s="17"/>
      <c r="J109" s="17"/>
      <c r="K109" s="45"/>
      <c r="L109" s="17"/>
      <c r="M109" s="35"/>
    </row>
    <row r="110" spans="1:13" ht="24.75" customHeight="1">
      <c r="A110" s="19"/>
      <c r="B110" s="17"/>
      <c r="C110" s="17"/>
      <c r="D110" s="21"/>
      <c r="E110" s="22"/>
      <c r="F110" s="17"/>
      <c r="G110" s="17"/>
      <c r="H110" s="17"/>
      <c r="I110" s="17"/>
      <c r="J110" s="17"/>
      <c r="K110" s="45"/>
      <c r="L110" s="17"/>
      <c r="M110" s="35"/>
    </row>
    <row r="111" spans="1:13" ht="24.75" customHeight="1">
      <c r="A111" s="19"/>
      <c r="B111" s="17"/>
      <c r="C111" s="17"/>
      <c r="D111" s="21"/>
      <c r="E111" s="22"/>
      <c r="F111" s="17"/>
      <c r="G111" s="17"/>
      <c r="H111" s="17"/>
      <c r="I111" s="17"/>
      <c r="J111" s="17"/>
      <c r="K111" s="45"/>
      <c r="L111" s="17"/>
      <c r="M111" s="35"/>
    </row>
    <row r="112" spans="1:13" ht="24.75" customHeight="1">
      <c r="A112" s="19"/>
      <c r="B112" s="17"/>
      <c r="C112" s="17"/>
      <c r="D112" s="21"/>
      <c r="E112" s="22"/>
      <c r="F112" s="17"/>
      <c r="G112" s="17"/>
      <c r="H112" s="17"/>
      <c r="I112" s="17"/>
      <c r="J112" s="17"/>
      <c r="K112" s="45"/>
      <c r="L112" s="17"/>
      <c r="M112" s="35"/>
    </row>
    <row r="113" spans="1:13" ht="24.75" customHeight="1">
      <c r="A113" s="19"/>
      <c r="B113" s="17"/>
      <c r="C113" s="17"/>
      <c r="D113" s="21"/>
      <c r="E113" s="22"/>
      <c r="F113" s="17"/>
      <c r="G113" s="17"/>
      <c r="H113" s="17"/>
      <c r="I113" s="17"/>
      <c r="J113" s="17"/>
      <c r="K113" s="45"/>
      <c r="L113" s="17"/>
      <c r="M113" s="35"/>
    </row>
    <row r="114" spans="1:13" ht="24.75" customHeight="1">
      <c r="A114" s="19"/>
      <c r="B114" s="17"/>
      <c r="C114" s="17"/>
      <c r="D114" s="21"/>
      <c r="E114" s="22"/>
      <c r="F114" s="17"/>
      <c r="G114" s="17"/>
      <c r="H114" s="17"/>
      <c r="I114" s="17"/>
      <c r="J114" s="17"/>
      <c r="K114" s="45"/>
      <c r="L114" s="17"/>
      <c r="M114" s="35"/>
    </row>
    <row r="115" spans="1:13" ht="24.75" customHeight="1">
      <c r="A115" s="19"/>
      <c r="B115" s="17"/>
      <c r="C115" s="17"/>
      <c r="D115" s="21"/>
      <c r="E115" s="22"/>
      <c r="F115" s="17"/>
      <c r="G115" s="17"/>
      <c r="H115" s="17"/>
      <c r="I115" s="17"/>
      <c r="J115" s="17"/>
      <c r="K115" s="45"/>
      <c r="L115" s="17"/>
      <c r="M115" s="35"/>
    </row>
    <row r="116" spans="1:13" ht="24.75" customHeight="1">
      <c r="A116" s="19"/>
      <c r="B116" s="17"/>
      <c r="C116" s="17"/>
      <c r="D116" s="21"/>
      <c r="E116" s="22"/>
      <c r="F116" s="17"/>
      <c r="G116" s="17"/>
      <c r="H116" s="17"/>
      <c r="I116" s="17"/>
      <c r="J116" s="17"/>
      <c r="K116" s="45"/>
      <c r="L116" s="17"/>
      <c r="M116" s="35"/>
    </row>
    <row r="117" spans="1:13" ht="24.75" customHeight="1">
      <c r="A117" s="19"/>
      <c r="B117" s="17"/>
      <c r="C117" s="17"/>
      <c r="D117" s="21"/>
      <c r="E117" s="22"/>
      <c r="F117" s="17"/>
      <c r="G117" s="17"/>
      <c r="H117" s="17"/>
      <c r="I117" s="17"/>
      <c r="J117" s="17"/>
      <c r="K117" s="45"/>
      <c r="L117" s="17"/>
      <c r="M117" s="35"/>
    </row>
    <row r="118" spans="1:13" ht="24.75" customHeight="1">
      <c r="A118" s="19"/>
      <c r="B118" s="17"/>
      <c r="C118" s="17"/>
      <c r="D118" s="21"/>
      <c r="E118" s="22"/>
      <c r="F118" s="17"/>
      <c r="G118" s="17"/>
      <c r="H118" s="17"/>
      <c r="I118" s="17"/>
      <c r="J118" s="17"/>
      <c r="K118" s="45"/>
      <c r="L118" s="17"/>
      <c r="M118" s="35"/>
    </row>
    <row r="119" spans="1:13" ht="24.75" customHeight="1">
      <c r="A119" s="19"/>
      <c r="B119" s="17"/>
      <c r="C119" s="17"/>
      <c r="D119" s="21"/>
      <c r="E119" s="22"/>
      <c r="F119" s="17"/>
      <c r="G119" s="17"/>
      <c r="H119" s="17"/>
      <c r="I119" s="17"/>
      <c r="J119" s="17"/>
      <c r="K119" s="45"/>
      <c r="L119" s="17"/>
      <c r="M119" s="35"/>
    </row>
    <row r="120" spans="1:13" ht="24.75" customHeight="1">
      <c r="A120" s="19"/>
      <c r="B120" s="17"/>
      <c r="C120" s="17"/>
      <c r="D120" s="21"/>
      <c r="E120" s="22"/>
      <c r="F120" s="17"/>
      <c r="G120" s="17"/>
      <c r="H120" s="17"/>
      <c r="I120" s="17"/>
      <c r="J120" s="17"/>
      <c r="K120" s="45"/>
      <c r="L120" s="17"/>
      <c r="M120" s="35"/>
    </row>
    <row r="121" spans="1:13" ht="24.75" customHeight="1">
      <c r="A121" s="19"/>
      <c r="B121" s="17"/>
      <c r="C121" s="17"/>
      <c r="D121" s="21"/>
      <c r="E121" s="22"/>
      <c r="F121" s="17"/>
      <c r="G121" s="17"/>
      <c r="H121" s="17"/>
      <c r="I121" s="17"/>
      <c r="J121" s="17"/>
      <c r="K121" s="45"/>
      <c r="L121" s="17"/>
      <c r="M121" s="35"/>
    </row>
    <row r="122" spans="1:13" ht="24.75" customHeight="1">
      <c r="A122" s="19"/>
      <c r="B122" s="17"/>
      <c r="C122" s="17"/>
      <c r="D122" s="21"/>
      <c r="E122" s="22"/>
      <c r="F122" s="17"/>
      <c r="G122" s="17"/>
      <c r="H122" s="17"/>
      <c r="I122" s="17"/>
      <c r="J122" s="17"/>
      <c r="K122" s="45"/>
      <c r="L122" s="17"/>
      <c r="M122" s="35"/>
    </row>
    <row r="123" spans="1:13" ht="24.75" customHeight="1">
      <c r="A123" s="19"/>
      <c r="B123" s="17"/>
      <c r="C123" s="17"/>
      <c r="D123" s="21"/>
      <c r="E123" s="22"/>
      <c r="F123" s="17"/>
      <c r="G123" s="17"/>
      <c r="H123" s="17"/>
      <c r="I123" s="17"/>
      <c r="J123" s="17"/>
      <c r="K123" s="45"/>
      <c r="L123" s="17"/>
      <c r="M123" s="35"/>
    </row>
    <row r="124" spans="1:13" ht="24.75" customHeight="1">
      <c r="A124" s="19"/>
      <c r="B124" s="17"/>
      <c r="C124" s="17"/>
      <c r="D124" s="21"/>
      <c r="E124" s="22"/>
      <c r="F124" s="17"/>
      <c r="G124" s="17"/>
      <c r="H124" s="17"/>
      <c r="I124" s="17"/>
      <c r="J124" s="17"/>
      <c r="K124" s="45"/>
      <c r="L124" s="17"/>
      <c r="M124" s="35"/>
    </row>
    <row r="125" spans="1:13" ht="24.75" customHeight="1">
      <c r="A125" s="19"/>
      <c r="B125" s="17"/>
      <c r="C125" s="17"/>
      <c r="D125" s="21"/>
      <c r="E125" s="22"/>
      <c r="F125" s="17"/>
      <c r="G125" s="17"/>
      <c r="H125" s="17"/>
      <c r="I125" s="17"/>
      <c r="J125" s="17"/>
      <c r="K125" s="45"/>
      <c r="L125" s="17"/>
      <c r="M125" s="35"/>
    </row>
    <row r="126" spans="1:13" ht="24.75" customHeight="1">
      <c r="A126" s="19"/>
      <c r="B126" s="17"/>
      <c r="C126" s="17"/>
      <c r="D126" s="21"/>
      <c r="E126" s="22"/>
      <c r="F126" s="17"/>
      <c r="G126" s="17"/>
      <c r="H126" s="17"/>
      <c r="I126" s="17"/>
      <c r="J126" s="17"/>
      <c r="K126" s="45"/>
      <c r="L126" s="17"/>
      <c r="M126" s="35"/>
    </row>
    <row r="127" spans="1:13" ht="24.75" customHeight="1">
      <c r="A127" s="19"/>
      <c r="B127" s="17"/>
      <c r="C127" s="17"/>
      <c r="D127" s="21"/>
      <c r="E127" s="22"/>
      <c r="F127" s="17"/>
      <c r="G127" s="17"/>
      <c r="H127" s="17"/>
      <c r="I127" s="17"/>
      <c r="J127" s="17"/>
      <c r="K127" s="45"/>
      <c r="L127" s="17"/>
      <c r="M127" s="35"/>
    </row>
  </sheetData>
  <sheetProtection deleteColumns="0" deleteRows="0"/>
  <autoFilter ref="A3:M127"/>
  <mergeCells count="2">
    <mergeCell ref="A1:M1"/>
    <mergeCell ref="A2:M2"/>
  </mergeCells>
  <printOptions horizontalCentered="1"/>
  <pageMargins left="0.38958333333333334" right="0.38958333333333334" top="0.5506944444444445" bottom="0.5506944444444445" header="0.3104166666666667" footer="0.3104166666666667"/>
  <pageSetup firstPageNumber="1" useFirstPageNumber="1" horizontalDpi="600" verticalDpi="600" orientation="landscape" paperSize="9"/>
  <headerFooter scaleWithDoc="0" alignWithMargins="0">
    <oddHeader>&amp;L&amp;14附件</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Administrator</cp:lastModifiedBy>
  <cp:lastPrinted>2019-08-01T06:56:43Z</cp:lastPrinted>
  <dcterms:created xsi:type="dcterms:W3CDTF">2008-05-02T04:36:57Z</dcterms:created>
  <dcterms:modified xsi:type="dcterms:W3CDTF">2019-08-22T07:45:36Z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2052-11.1.0.8984</vt:lpwstr>
  </property>
</Properties>
</file>